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96c9ef62055a481/Рабочий стол/С флешки/для Никишина С/Прайсы/В работе/"/>
    </mc:Choice>
  </mc:AlternateContent>
  <xr:revisionPtr revIDLastSave="163" documentId="11_7886BE28A170B83545F53BA3E602A20489623F32" xr6:coauthVersionLast="47" xr6:coauthVersionMax="47" xr10:uidLastSave="{A67B0718-5C93-43F4-9BB9-B7A948D4F83F}"/>
  <bookViews>
    <workbookView xWindow="-110" yWindow="-110" windowWidth="19420" windowHeight="10420" xr2:uid="{00000000-000D-0000-FFFF-FFFF00000000}"/>
  </bookViews>
  <sheets>
    <sheet name="прайс Аркто" sheetId="6" r:id="rId1"/>
    <sheet name="с глухой дверью" sheetId="1" r:id="rId2"/>
    <sheet name="со стеклянной дверью +1...+10" sheetId="2" r:id="rId3"/>
    <sheet name="со стеклянной дверью -5...+5" sheetId="4" r:id="rId4"/>
    <sheet name="со стеклянной дверью -21" sheetId="3" r:id="rId5"/>
    <sheet name="шкафы малого обьема" sheetId="5" r:id="rId6"/>
    <sheet name="шкафы с кассетой" sheetId="7" r:id="rId7"/>
  </sheets>
  <definedNames>
    <definedName name="_xlnm.Print_Area" localSheetId="0">'прайс Аркто'!$A$1:$C$6</definedName>
    <definedName name="_xlnm.Print_Area" localSheetId="1">'с глухой дверью'!$A$1:$K$37</definedName>
    <definedName name="_xlnm.Print_Area" localSheetId="2">'со стеклянной дверью +1...+10'!$A$1:$I$33</definedName>
    <definedName name="_xlnm.Print_Area" localSheetId="4">'со стеклянной дверью -21'!$A$1:$H$25</definedName>
    <definedName name="_xlnm.Print_Area" localSheetId="3">'со стеклянной дверью -5...+5'!$A$1:$I$33</definedName>
    <definedName name="_xlnm.Print_Area" localSheetId="5">'шкафы малого обьема'!$A$1:$H$25</definedName>
    <definedName name="_xlnm.Print_Area" localSheetId="6">'шкафы с кассетой'!$A$1:$K$45</definedName>
  </definedNames>
  <calcPr calcId="191029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4" i="3" l="1"/>
  <c r="F16" i="3"/>
  <c r="F20" i="3"/>
  <c r="F19" i="3"/>
  <c r="F12" i="3"/>
  <c r="F11" i="3"/>
  <c r="F23" i="3"/>
  <c r="F15" i="3"/>
  <c r="F40" i="7"/>
  <c r="F39" i="7"/>
  <c r="F38" i="7"/>
  <c r="F37" i="7"/>
  <c r="F32" i="7"/>
  <c r="F31" i="7"/>
  <c r="F30" i="7"/>
  <c r="F29" i="7"/>
  <c r="F44" i="7"/>
  <c r="F43" i="7"/>
  <c r="F42" i="7"/>
  <c r="F41" i="7"/>
  <c r="F36" i="7"/>
  <c r="F35" i="7"/>
  <c r="F34" i="7"/>
  <c r="F33" i="7"/>
  <c r="F28" i="7"/>
  <c r="F27" i="7"/>
  <c r="F26" i="7"/>
  <c r="F25" i="7"/>
  <c r="F22" i="7"/>
  <c r="F21" i="7"/>
  <c r="F20" i="7"/>
  <c r="F19" i="7"/>
  <c r="F18" i="7"/>
  <c r="F17" i="7"/>
  <c r="F16" i="7"/>
  <c r="F15" i="7"/>
  <c r="F14" i="7"/>
  <c r="F13" i="7"/>
  <c r="F12" i="7"/>
  <c r="F11" i="7"/>
  <c r="F24" i="5"/>
  <c r="F23" i="5"/>
  <c r="F11" i="5"/>
  <c r="F15" i="5"/>
  <c r="F20" i="5"/>
  <c r="F19" i="5"/>
  <c r="F32" i="4"/>
  <c r="F31" i="4"/>
  <c r="F30" i="4"/>
  <c r="F29" i="4"/>
  <c r="F26" i="4"/>
  <c r="F25" i="4"/>
  <c r="F24" i="4"/>
  <c r="F23" i="4"/>
  <c r="F20" i="4"/>
  <c r="F19" i="4"/>
  <c r="F18" i="4"/>
  <c r="F17" i="4"/>
  <c r="F12" i="4"/>
  <c r="F13" i="4"/>
  <c r="F14" i="4"/>
  <c r="F11" i="4"/>
  <c r="F32" i="2"/>
  <c r="F31" i="2"/>
  <c r="F30" i="2"/>
  <c r="F29" i="2"/>
  <c r="F26" i="2"/>
  <c r="F25" i="2"/>
  <c r="F24" i="2"/>
  <c r="F23" i="2"/>
  <c r="F20" i="2"/>
  <c r="F19" i="2"/>
  <c r="F18" i="2"/>
  <c r="F17" i="2"/>
  <c r="F14" i="2"/>
  <c r="F13" i="2"/>
  <c r="F12" i="2"/>
  <c r="F11" i="2"/>
  <c r="F36" i="1"/>
  <c r="F35" i="1"/>
  <c r="F34" i="1"/>
  <c r="F33" i="1"/>
  <c r="F32" i="1"/>
  <c r="F31" i="1"/>
  <c r="F30" i="1"/>
  <c r="F29" i="1"/>
  <c r="F28" i="1"/>
  <c r="F27" i="1"/>
  <c r="F26" i="1"/>
  <c r="F25" i="1"/>
  <c r="F12" i="1"/>
  <c r="F13" i="1"/>
  <c r="F14" i="1"/>
  <c r="F15" i="1"/>
  <c r="F16" i="1"/>
  <c r="F17" i="1"/>
  <c r="F18" i="1"/>
  <c r="F19" i="1"/>
  <c r="F20" i="1"/>
  <c r="F21" i="1"/>
  <c r="F22" i="1"/>
  <c r="F11" i="1"/>
  <c r="F12" i="5" l="1"/>
  <c r="F16" i="5"/>
</calcChain>
</file>

<file path=xl/sharedStrings.xml><?xml version="1.0" encoding="utf-8"?>
<sst xmlns="http://schemas.openxmlformats.org/spreadsheetml/2006/main" count="555" uniqueCount="150">
  <si>
    <r>
      <t xml:space="preserve">0 /+6 </t>
    </r>
    <r>
      <rPr>
        <vertAlign val="superscript"/>
        <sz val="11"/>
        <color rgb="FF17365D"/>
        <rFont val="Arial"/>
        <family val="2"/>
        <charset val="204"/>
      </rPr>
      <t>0</t>
    </r>
    <r>
      <rPr>
        <sz val="11"/>
        <color rgb="FF17365D"/>
        <rFont val="Arial"/>
        <family val="2"/>
        <charset val="204"/>
      </rPr>
      <t>С</t>
    </r>
  </si>
  <si>
    <t>500 л.</t>
  </si>
  <si>
    <t>Сталь нерж.</t>
  </si>
  <si>
    <t>R 0.5 – G</t>
  </si>
  <si>
    <t>Металл краш.</t>
  </si>
  <si>
    <t>R 0.5 – S</t>
  </si>
  <si>
    <t>700 л.</t>
  </si>
  <si>
    <t>R 0.7 – G</t>
  </si>
  <si>
    <t>R 0.7 – S</t>
  </si>
  <si>
    <t>1 000 л.</t>
  </si>
  <si>
    <t>R 1.0 – G</t>
  </si>
  <si>
    <t>R 1.0 – S</t>
  </si>
  <si>
    <t>1 400 л.</t>
  </si>
  <si>
    <t>R 1.4 – G</t>
  </si>
  <si>
    <t>R 1.4 – S</t>
  </si>
  <si>
    <r>
      <t xml:space="preserve"> -5 /+5 </t>
    </r>
    <r>
      <rPr>
        <vertAlign val="superscript"/>
        <sz val="11"/>
        <color rgb="FF17365D"/>
        <rFont val="Arial"/>
        <family val="2"/>
        <charset val="204"/>
      </rPr>
      <t>0</t>
    </r>
    <r>
      <rPr>
        <sz val="11"/>
        <color rgb="FF17365D"/>
        <rFont val="Arial"/>
        <family val="2"/>
        <charset val="204"/>
      </rPr>
      <t>С</t>
    </r>
  </si>
  <si>
    <t>V 0.5 – G</t>
  </si>
  <si>
    <t>V 0.5 – S</t>
  </si>
  <si>
    <t>V 0.7 – G</t>
  </si>
  <si>
    <t>V 0.7 – S</t>
  </si>
  <si>
    <t>V 1.0 – G</t>
  </si>
  <si>
    <t>V 1.0 – S</t>
  </si>
  <si>
    <t>V 1.4 – G</t>
  </si>
  <si>
    <t>V 1.4 – S</t>
  </si>
  <si>
    <r>
      <t xml:space="preserve">-18 </t>
    </r>
    <r>
      <rPr>
        <vertAlign val="superscript"/>
        <sz val="11"/>
        <color rgb="FF17365D"/>
        <rFont val="Arial"/>
        <family val="2"/>
        <charset val="204"/>
      </rPr>
      <t>0</t>
    </r>
    <r>
      <rPr>
        <sz val="11"/>
        <color rgb="FF17365D"/>
        <rFont val="Arial"/>
        <family val="2"/>
        <charset val="204"/>
      </rPr>
      <t>С</t>
    </r>
  </si>
  <si>
    <t>F 0.5 – G</t>
  </si>
  <si>
    <t>F 0.5 – S</t>
  </si>
  <si>
    <t>F 0.7 – G</t>
  </si>
  <si>
    <t>F 0.7 – S</t>
  </si>
  <si>
    <t>F 1.0 – G</t>
  </si>
  <si>
    <t>F 1.0 – S</t>
  </si>
  <si>
    <t>F 1.4 – G</t>
  </si>
  <si>
    <t>F 1.4 – S</t>
  </si>
  <si>
    <t>Темп. режим</t>
  </si>
  <si>
    <t>Объем</t>
  </si>
  <si>
    <t xml:space="preserve">Корпус </t>
  </si>
  <si>
    <t>Модель</t>
  </si>
  <si>
    <t>Рекомендованная розничная цена, с НДС</t>
  </si>
  <si>
    <t>1000 л.</t>
  </si>
  <si>
    <t>1400 л.</t>
  </si>
  <si>
    <t>ООО   «АРКТО»</t>
  </si>
  <si>
    <t>ИНН 2123020392, КПП 212301001, ОГРН 1182130012338</t>
  </si>
  <si>
    <t xml:space="preserve"> Телефон: +7(835)270-90-37, https://arkto.ru/</t>
  </si>
  <si>
    <t>Е-mail: sale@arkto.ru</t>
  </si>
  <si>
    <t>РЕКОМЕНДОВАННАЯ РОЗНИЧНАЯ ЦЕНА</t>
  </si>
  <si>
    <t xml:space="preserve">      Юр.адрес: 429336, Чувашия, г.Канаш, Индустриальный парк, стр.2</t>
  </si>
  <si>
    <t>ASP со скидкой</t>
  </si>
  <si>
    <t>Металл краш. с канапе</t>
  </si>
  <si>
    <t>Сталь нерж. с канапе</t>
  </si>
  <si>
    <t>D 0,5-S</t>
  </si>
  <si>
    <t>D 0,7-S</t>
  </si>
  <si>
    <t>D 1,0-S</t>
  </si>
  <si>
    <t>D 1,4-S</t>
  </si>
  <si>
    <r>
      <rPr>
        <vertAlign val="superscript"/>
        <sz val="11"/>
        <color rgb="FF17365D"/>
        <rFont val="Arial"/>
        <family val="2"/>
        <charset val="204"/>
      </rPr>
      <t xml:space="preserve"> </t>
    </r>
    <r>
      <rPr>
        <sz val="11"/>
        <color rgb="FF17365D"/>
        <rFont val="Arial"/>
        <family val="2"/>
        <charset val="204"/>
      </rPr>
      <t xml:space="preserve">+1 /+10 </t>
    </r>
    <r>
      <rPr>
        <vertAlign val="superscript"/>
        <sz val="11"/>
        <color rgb="FF17365D"/>
        <rFont val="Arial"/>
        <family val="2"/>
        <charset val="204"/>
      </rPr>
      <t>0</t>
    </r>
    <r>
      <rPr>
        <sz val="11"/>
        <color rgb="FF17365D"/>
        <rFont val="Arial"/>
        <family val="2"/>
        <charset val="204"/>
      </rPr>
      <t>С</t>
    </r>
  </si>
  <si>
    <t>D 0,5-G</t>
  </si>
  <si>
    <t>D 0,7-G</t>
  </si>
  <si>
    <t>D 1,0-G</t>
  </si>
  <si>
    <t>D 1,4-G</t>
  </si>
  <si>
    <t>Металл краш. без канапе</t>
  </si>
  <si>
    <t>Сталь нерж. без канапе</t>
  </si>
  <si>
    <t>D 0,5-SL</t>
  </si>
  <si>
    <t>D 0,7-SL</t>
  </si>
  <si>
    <t>D 1,0-SL</t>
  </si>
  <si>
    <t>D 1,4-SL</t>
  </si>
  <si>
    <t>D 0,5-GL</t>
  </si>
  <si>
    <t>D 0,7-GL</t>
  </si>
  <si>
    <t>D 1,0-GL</t>
  </si>
  <si>
    <t>D 1,4-GL</t>
  </si>
  <si>
    <t>F 0,5-SLd</t>
  </si>
  <si>
    <t>F 0,7-SLd</t>
  </si>
  <si>
    <t>F 0,5-GLd</t>
  </si>
  <si>
    <t>F 0,7-GLd</t>
  </si>
  <si>
    <t>F 0,5-Sd</t>
  </si>
  <si>
    <t>F 0,7-Sd</t>
  </si>
  <si>
    <t>F 0,5-Gd</t>
  </si>
  <si>
    <t>F 0,7-Gd</t>
  </si>
  <si>
    <t>V 0,5-SLd</t>
  </si>
  <si>
    <t>V 0,7-SLd</t>
  </si>
  <si>
    <t>V 1,0-SLd</t>
  </si>
  <si>
    <t>V 1,4-SLd</t>
  </si>
  <si>
    <t>V 0,5-GLd</t>
  </si>
  <si>
    <t>V 0,7-GLd</t>
  </si>
  <si>
    <t>V 1,0-GLd</t>
  </si>
  <si>
    <t>V 1,4-GLd</t>
  </si>
  <si>
    <t>V 0,5-Sd</t>
  </si>
  <si>
    <t>V 0,7-Sd</t>
  </si>
  <si>
    <t>V 1,0-Sd</t>
  </si>
  <si>
    <t>V 1,4-Sd</t>
  </si>
  <si>
    <t>V 0,5-Gd</t>
  </si>
  <si>
    <t>V 0,7-Gd</t>
  </si>
  <si>
    <t>V 1,0-Gd</t>
  </si>
  <si>
    <t>V 1,4-Gd</t>
  </si>
  <si>
    <r>
      <rPr>
        <vertAlign val="superscript"/>
        <sz val="11"/>
        <color rgb="FF17365D"/>
        <rFont val="Arial"/>
        <family val="2"/>
        <charset val="204"/>
      </rPr>
      <t xml:space="preserve"> </t>
    </r>
    <r>
      <rPr>
        <sz val="11"/>
        <color rgb="FF17365D"/>
        <rFont val="Arial"/>
        <family val="2"/>
        <charset val="204"/>
      </rPr>
      <t xml:space="preserve"> -21 </t>
    </r>
    <r>
      <rPr>
        <vertAlign val="superscript"/>
        <sz val="11"/>
        <color rgb="FF17365D"/>
        <rFont val="Arial"/>
        <family val="2"/>
        <charset val="204"/>
      </rPr>
      <t>0</t>
    </r>
    <r>
      <rPr>
        <sz val="11"/>
        <color rgb="FF17365D"/>
        <rFont val="Arial"/>
        <family val="2"/>
        <charset val="204"/>
      </rPr>
      <t>С</t>
    </r>
  </si>
  <si>
    <t xml:space="preserve">  -5 /+5 °С </t>
  </si>
  <si>
    <t>DR0.13-S</t>
  </si>
  <si>
    <t>DR0.13-G</t>
  </si>
  <si>
    <t>130 л.</t>
  </si>
  <si>
    <r>
      <rPr>
        <vertAlign val="superscript"/>
        <sz val="11"/>
        <color rgb="FF17365D"/>
        <rFont val="Arial"/>
        <family val="2"/>
        <charset val="204"/>
      </rPr>
      <t xml:space="preserve"> </t>
    </r>
    <r>
      <rPr>
        <sz val="11"/>
        <color rgb="FF17365D"/>
        <rFont val="Arial"/>
        <family val="2"/>
        <charset val="204"/>
      </rPr>
      <t xml:space="preserve">+1…+10 </t>
    </r>
    <r>
      <rPr>
        <vertAlign val="superscript"/>
        <sz val="11"/>
        <color rgb="FF17365D"/>
        <rFont val="Arial"/>
        <family val="2"/>
        <charset val="204"/>
      </rPr>
      <t>0</t>
    </r>
    <r>
      <rPr>
        <sz val="11"/>
        <color rgb="FF17365D"/>
        <rFont val="Arial"/>
        <family val="2"/>
        <charset val="204"/>
      </rPr>
      <t>С</t>
    </r>
  </si>
  <si>
    <t>DV0.13-S</t>
  </si>
  <si>
    <t>DV0.13-G</t>
  </si>
  <si>
    <r>
      <rPr>
        <vertAlign val="superscript"/>
        <sz val="11"/>
        <color rgb="FF17365D"/>
        <rFont val="Arial"/>
        <family val="2"/>
        <charset val="204"/>
      </rPr>
      <t xml:space="preserve"> </t>
    </r>
    <r>
      <rPr>
        <sz val="11"/>
        <color rgb="FF17365D"/>
        <rFont val="Arial"/>
        <family val="2"/>
        <charset val="204"/>
      </rPr>
      <t xml:space="preserve"> -5…+5 </t>
    </r>
    <r>
      <rPr>
        <vertAlign val="superscript"/>
        <sz val="11"/>
        <color rgb="FF17365D"/>
        <rFont val="Arial"/>
        <family val="2"/>
        <charset val="204"/>
      </rPr>
      <t>0</t>
    </r>
    <r>
      <rPr>
        <sz val="11"/>
        <color rgb="FF17365D"/>
        <rFont val="Arial"/>
        <family val="2"/>
        <charset val="204"/>
      </rPr>
      <t>С</t>
    </r>
  </si>
  <si>
    <t>DC0.13-S</t>
  </si>
  <si>
    <t>DC0.13-G</t>
  </si>
  <si>
    <r>
      <rPr>
        <vertAlign val="superscript"/>
        <sz val="11"/>
        <color rgb="FF17365D"/>
        <rFont val="Arial"/>
        <family val="2"/>
        <charset val="204"/>
      </rPr>
      <t xml:space="preserve"> </t>
    </r>
    <r>
      <rPr>
        <sz val="11"/>
        <color rgb="FF17365D"/>
        <rFont val="Arial"/>
        <family val="2"/>
        <charset val="204"/>
      </rPr>
      <t xml:space="preserve"> -8…0 </t>
    </r>
    <r>
      <rPr>
        <vertAlign val="superscript"/>
        <sz val="11"/>
        <color rgb="FF17365D"/>
        <rFont val="Arial"/>
        <family val="2"/>
        <charset val="204"/>
      </rPr>
      <t>0</t>
    </r>
    <r>
      <rPr>
        <sz val="11"/>
        <color rgb="FF17365D"/>
        <rFont val="Arial"/>
        <family val="2"/>
        <charset val="204"/>
      </rPr>
      <t>С</t>
    </r>
  </si>
  <si>
    <r>
      <rPr>
        <vertAlign val="superscript"/>
        <sz val="11"/>
        <color rgb="FF17365D"/>
        <rFont val="Arial"/>
        <family val="2"/>
        <charset val="204"/>
      </rPr>
      <t xml:space="preserve"> </t>
    </r>
    <r>
      <rPr>
        <sz val="11"/>
        <color rgb="FF17365D"/>
        <rFont val="Arial"/>
        <family val="2"/>
        <charset val="204"/>
      </rPr>
      <t xml:space="preserve"> -18 </t>
    </r>
    <r>
      <rPr>
        <vertAlign val="superscript"/>
        <sz val="11"/>
        <color rgb="FF17365D"/>
        <rFont val="Arial"/>
        <family val="2"/>
        <charset val="204"/>
      </rPr>
      <t>0</t>
    </r>
    <r>
      <rPr>
        <sz val="11"/>
        <color rgb="FF17365D"/>
        <rFont val="Arial"/>
        <family val="2"/>
        <charset val="204"/>
      </rPr>
      <t>С</t>
    </r>
  </si>
  <si>
    <t>DF0.13-S</t>
  </si>
  <si>
    <t>DF0.13-G</t>
  </si>
  <si>
    <t>Шкафы с глухой дверью</t>
  </si>
  <si>
    <t>Шкафы со стеклянной дверью +1…+10</t>
  </si>
  <si>
    <t>Шкафы со стеклянной дверью -5…+5</t>
  </si>
  <si>
    <t>Главная</t>
  </si>
  <si>
    <t>Шкафы малого обьема</t>
  </si>
  <si>
    <t>Шкафы с кассетным исполением</t>
  </si>
  <si>
    <t>R 0.7 – Sc</t>
  </si>
  <si>
    <t>R 1.4 – Sc</t>
  </si>
  <si>
    <t>V 0.7 – Sc</t>
  </si>
  <si>
    <t>V 1.4 – Sc</t>
  </si>
  <si>
    <t>F 0.7 – Sc</t>
  </si>
  <si>
    <t>F 1.4 – Sc</t>
  </si>
  <si>
    <t>R 0.7 – Gc</t>
  </si>
  <si>
    <t>R 1.4 – Gc</t>
  </si>
  <si>
    <t>V 0.7 – Gc</t>
  </si>
  <si>
    <t>V 1.4 – Gc</t>
  </si>
  <si>
    <t>F 0.7 – Gc</t>
  </si>
  <si>
    <t>F 1.4 – Gc</t>
  </si>
  <si>
    <t>D0.7-Sc</t>
  </si>
  <si>
    <t>D0.7-Gc</t>
  </si>
  <si>
    <t>D1.4-Sc</t>
  </si>
  <si>
    <t>D1.4-Gc</t>
  </si>
  <si>
    <t>D0.7-Slc</t>
  </si>
  <si>
    <t>D0.7-Glc</t>
  </si>
  <si>
    <t>D1.4-Slc</t>
  </si>
  <si>
    <t>D1.4-Glc</t>
  </si>
  <si>
    <t>V0.7-Sldc</t>
  </si>
  <si>
    <t>V0.7-Gldc</t>
  </si>
  <si>
    <t>V1.4-Sldc</t>
  </si>
  <si>
    <t>V1.4-Gldc</t>
  </si>
  <si>
    <t>V0.7-Sdc</t>
  </si>
  <si>
    <t>V0.7-Gdc</t>
  </si>
  <si>
    <t>V1.4-Sdc</t>
  </si>
  <si>
    <t>V1.4-Gdc</t>
  </si>
  <si>
    <t>F0.7-Sldc</t>
  </si>
  <si>
    <t>F0.7-Gldc</t>
  </si>
  <si>
    <t>F0.7-Sdc</t>
  </si>
  <si>
    <t>F0.7-Gdc</t>
  </si>
  <si>
    <t xml:space="preserve">  действует с 15.06.2021</t>
  </si>
  <si>
    <t>на шкафы холодильные (ШХ)* R134a; R404a</t>
  </si>
  <si>
    <t>на шкафы холодильные (ШХ)* R290</t>
  </si>
  <si>
    <t>по запросу</t>
  </si>
  <si>
    <t>Шкафы со стеклянной дверью 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</si>
</sst>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04"/>
      <scheme val="minor"/>
    </font>
    <font>
      <sz val="11"/>
      <color rgb="FF17365D"/>
      <name val="Arial"/>
      <family val="2"/>
      <charset val="204"/>
    </font>
    <font>
      <vertAlign val="superscript"/>
      <sz val="11"/>
      <color rgb="FF17365D"/>
      <name val="Arial"/>
      <family val="2"/>
      <charset val="204"/>
    </font>
    <font>
      <sz val="11"/>
      <color rgb="FFFFFFFF"/>
      <name val="Arial"/>
      <family val="2"/>
      <charset val="204"/>
    </font>
    <font>
      <sz val="10"/>
      <color rgb="FF17365D"/>
      <name val="Arial"/>
      <family val="2"/>
      <charset val="204"/>
    </font>
    <font>
      <b/>
      <sz val="10"/>
      <color rgb="FF17365D"/>
      <name val="Arial"/>
      <family val="2"/>
      <charset val="204"/>
    </font>
    <font>
      <b/>
      <sz val="18"/>
      <color rgb="FF17365D"/>
      <name val="Arial"/>
      <family val="2"/>
      <charset val="204"/>
    </font>
    <font>
      <b/>
      <sz val="16"/>
      <color rgb="FF17365D"/>
      <name val="Arial"/>
      <family val="2"/>
      <charset val="204"/>
    </font>
    <font>
      <sz val="16"/>
      <color rgb="FF17365D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18"/>
      <color rgb="FF17365D"/>
      <name val="Arial"/>
      <family val="2"/>
      <charset val="204"/>
    </font>
    <font>
      <vertAlign val="superscript"/>
      <sz val="18"/>
      <color rgb="FF17365D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8"/>
      <name val="Arial"/>
      <family val="2"/>
      <charset val="204"/>
    </font>
    <font>
      <sz val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BDD7EE"/>
        <bgColor indexed="64"/>
      </patternFill>
    </fill>
    <fill>
      <patternFill patternType="solid">
        <fgColor rgb="FF365F91"/>
        <bgColor indexed="64"/>
      </patternFill>
    </fill>
  </fills>
  <borders count="24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17365D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58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9" fontId="9" fillId="0" borderId="0" xfId="0" applyNumberFormat="1" applyFont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9" fontId="0" fillId="0" borderId="0" xfId="0" applyNumberFormat="1"/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0" fontId="0" fillId="0" borderId="0" xfId="0" applyFont="1"/>
    <xf numFmtId="0" fontId="3" fillId="3" borderId="11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4" fontId="1" fillId="0" borderId="5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3" fontId="0" fillId="0" borderId="0" xfId="0" applyNumberFormat="1"/>
    <xf numFmtId="0" fontId="1" fillId="0" borderId="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2" fillId="0" borderId="0" xfId="1"/>
    <xf numFmtId="0" fontId="0" fillId="0" borderId="13" xfId="0" applyBorder="1"/>
    <xf numFmtId="0" fontId="0" fillId="0" borderId="15" xfId="0" applyBorder="1"/>
    <xf numFmtId="0" fontId="0" fillId="0" borderId="20" xfId="0" applyBorder="1"/>
    <xf numFmtId="0" fontId="1" fillId="0" borderId="22" xfId="0" applyFont="1" applyBorder="1" applyAlignment="1">
      <alignment horizontal="center" vertical="center" wrapText="1"/>
    </xf>
    <xf numFmtId="4" fontId="1" fillId="2" borderId="22" xfId="0" applyNumberFormat="1" applyFont="1" applyFill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0" fillId="0" borderId="16" xfId="0" applyBorder="1"/>
    <xf numFmtId="0" fontId="13" fillId="0" borderId="18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2" fillId="0" borderId="14" xfId="1" applyBorder="1" applyAlignment="1">
      <alignment horizontal="center" vertical="center"/>
    </xf>
    <xf numFmtId="0" fontId="12" fillId="0" borderId="17" xfId="1" applyBorder="1" applyAlignment="1">
      <alignment horizontal="center" vertical="center"/>
    </xf>
    <xf numFmtId="0" fontId="12" fillId="0" borderId="19" xfId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5" Type="http://schemas.openxmlformats.org/officeDocument/2006/relationships/image" Target="../media/image12.jpeg"/><Relationship Id="rId4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4.jpeg"/><Relationship Id="rId7" Type="http://schemas.openxmlformats.org/officeDocument/2006/relationships/image" Target="../media/image18.png"/><Relationship Id="rId2" Type="http://schemas.openxmlformats.org/officeDocument/2006/relationships/image" Target="../media/image13.jpeg"/><Relationship Id="rId1" Type="http://schemas.openxmlformats.org/officeDocument/2006/relationships/image" Target="../media/image8.png"/><Relationship Id="rId6" Type="http://schemas.openxmlformats.org/officeDocument/2006/relationships/image" Target="../media/image17.png"/><Relationship Id="rId5" Type="http://schemas.openxmlformats.org/officeDocument/2006/relationships/image" Target="../media/image16.jpeg"/><Relationship Id="rId4" Type="http://schemas.openxmlformats.org/officeDocument/2006/relationships/image" Target="../media/image15.jpeg"/><Relationship Id="rId9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14.jpeg"/><Relationship Id="rId7" Type="http://schemas.openxmlformats.org/officeDocument/2006/relationships/image" Target="../media/image24.png"/><Relationship Id="rId2" Type="http://schemas.openxmlformats.org/officeDocument/2006/relationships/image" Target="../media/image13.jpeg"/><Relationship Id="rId1" Type="http://schemas.openxmlformats.org/officeDocument/2006/relationships/image" Target="../media/image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Relationship Id="rId9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2" Type="http://schemas.openxmlformats.org/officeDocument/2006/relationships/image" Target="../media/image14.jpeg"/><Relationship Id="rId1" Type="http://schemas.openxmlformats.org/officeDocument/2006/relationships/image" Target="../media/image8.png"/><Relationship Id="rId5" Type="http://schemas.openxmlformats.org/officeDocument/2006/relationships/image" Target="../media/image28.png"/><Relationship Id="rId4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8.png"/><Relationship Id="rId4" Type="http://schemas.openxmlformats.org/officeDocument/2006/relationships/image" Target="../media/image3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2" Type="http://schemas.openxmlformats.org/officeDocument/2006/relationships/image" Target="../media/image11.jpeg"/><Relationship Id="rId1" Type="http://schemas.openxmlformats.org/officeDocument/2006/relationships/image" Target="../media/image8.png"/><Relationship Id="rId6" Type="http://schemas.openxmlformats.org/officeDocument/2006/relationships/image" Target="../media/image35.png"/><Relationship Id="rId5" Type="http://schemas.openxmlformats.org/officeDocument/2006/relationships/image" Target="../media/image34.png"/><Relationship Id="rId4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107951</xdr:colOff>
      <xdr:row>0</xdr:row>
      <xdr:rowOff>57151</xdr:rowOff>
    </xdr:from>
    <xdr:to>
      <xdr:col>1</xdr:col>
      <xdr:colOff>474093</xdr:colOff>
      <xdr:row>0</xdr:row>
      <xdr:rowOff>609601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ED8F4F3-9868-4E42-BD8A-4D960055AE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625" b="11102"/>
        <a:stretch/>
      </xdr:blipFill>
      <xdr:spPr>
        <a:xfrm>
          <a:off x="2489201" y="57151"/>
          <a:ext cx="366142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</xdr:row>
      <xdr:rowOff>50801</xdr:rowOff>
    </xdr:from>
    <xdr:to>
      <xdr:col>1</xdr:col>
      <xdr:colOff>452679</xdr:colOff>
      <xdr:row>1</xdr:row>
      <xdr:rowOff>571501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D287083-AC9F-4328-BC14-13484C6E83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90" t="7596" r="32809" b="4315"/>
        <a:stretch/>
      </xdr:blipFill>
      <xdr:spPr>
        <a:xfrm flipH="1">
          <a:off x="2476500" y="685801"/>
          <a:ext cx="357429" cy="520700"/>
        </a:xfrm>
        <a:prstGeom prst="rect">
          <a:avLst/>
        </a:prstGeom>
      </xdr:spPr>
    </xdr:pic>
    <xdr:clientData/>
  </xdr:twoCellAnchor>
  <xdr:twoCellAnchor editAs="oneCell">
    <xdr:from>
      <xdr:col>1</xdr:col>
      <xdr:colOff>82549</xdr:colOff>
      <xdr:row>2</xdr:row>
      <xdr:rowOff>25400</xdr:rowOff>
    </xdr:from>
    <xdr:to>
      <xdr:col>1</xdr:col>
      <xdr:colOff>488949</xdr:colOff>
      <xdr:row>2</xdr:row>
      <xdr:rowOff>619093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E264C48-E048-4CA0-9DE9-DBCAF8F1A4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87" r="37807"/>
        <a:stretch/>
      </xdr:blipFill>
      <xdr:spPr>
        <a:xfrm flipH="1">
          <a:off x="2463799" y="1295400"/>
          <a:ext cx="406400" cy="593693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133348</xdr:colOff>
      <xdr:row>3</xdr:row>
      <xdr:rowOff>19050</xdr:rowOff>
    </xdr:from>
    <xdr:to>
      <xdr:col>1</xdr:col>
      <xdr:colOff>431799</xdr:colOff>
      <xdr:row>4</xdr:row>
      <xdr:rowOff>43627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69319BC-8540-486F-9066-3174F2EAE7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54" t="8520" r="39129"/>
        <a:stretch/>
      </xdr:blipFill>
      <xdr:spPr>
        <a:xfrm flipH="1">
          <a:off x="2514598" y="1924050"/>
          <a:ext cx="298451" cy="659577"/>
        </a:xfrm>
        <a:prstGeom prst="rect">
          <a:avLst/>
        </a:prstGeom>
      </xdr:spPr>
    </xdr:pic>
    <xdr:clientData/>
  </xdr:twoCellAnchor>
  <xdr:twoCellAnchor editAs="oneCell">
    <xdr:from>
      <xdr:col>1</xdr:col>
      <xdr:colOff>12701</xdr:colOff>
      <xdr:row>3</xdr:row>
      <xdr:rowOff>603251</xdr:rowOff>
    </xdr:from>
    <xdr:to>
      <xdr:col>1</xdr:col>
      <xdr:colOff>526601</xdr:colOff>
      <xdr:row>5</xdr:row>
      <xdr:rowOff>31751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8B31E51-AD56-44A7-9510-5B192B50FF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29" r="24257"/>
        <a:stretch/>
      </xdr:blipFill>
      <xdr:spPr>
        <a:xfrm>
          <a:off x="2393951" y="2508251"/>
          <a:ext cx="513900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5</xdr:row>
      <xdr:rowOff>6352</xdr:rowOff>
    </xdr:from>
    <xdr:to>
      <xdr:col>1</xdr:col>
      <xdr:colOff>534271</xdr:colOff>
      <xdr:row>6</xdr:row>
      <xdr:rowOff>44450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EF42AA4C-A90B-4F66-8278-F083A3CFEE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43" t="4051" r="27409"/>
        <a:stretch/>
      </xdr:blipFill>
      <xdr:spPr>
        <a:xfrm>
          <a:off x="2540000" y="3181352"/>
          <a:ext cx="375521" cy="673098"/>
        </a:xfrm>
        <a:prstGeom prst="rect">
          <a:avLst/>
        </a:prstGeom>
      </xdr:spPr>
    </xdr:pic>
    <xdr:clientData/>
  </xdr:twoCellAnchor>
  <xdr:twoCellAnchor>
    <xdr:from>
      <xdr:col>2</xdr:col>
      <xdr:colOff>1949451</xdr:colOff>
      <xdr:row>0</xdr:row>
      <xdr:rowOff>25400</xdr:rowOff>
    </xdr:from>
    <xdr:to>
      <xdr:col>2</xdr:col>
      <xdr:colOff>2549263</xdr:colOff>
      <xdr:row>0</xdr:row>
      <xdr:rowOff>584200</xdr:rowOff>
    </xdr:to>
    <xdr:pic>
      <xdr:nvPicPr>
        <xdr:cNvPr id="9" name="Рисунок 8" descr="image001">
          <a:extLst>
            <a:ext uri="{FF2B5EF4-FFF2-40B4-BE49-F238E27FC236}">
              <a16:creationId xmlns:a16="http://schemas.microsoft.com/office/drawing/2014/main" id="{0D269042-C03C-4EA5-96D7-4A683F950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101" y="25400"/>
          <a:ext cx="599812" cy="55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</xdr:col>
      <xdr:colOff>362858</xdr:colOff>
      <xdr:row>5</xdr:row>
      <xdr:rowOff>38100</xdr:rowOff>
    </xdr:to>
    <xdr:pic>
      <xdr:nvPicPr>
        <xdr:cNvPr id="2" name="Рисунок 1" descr="image001">
          <a:extLst>
            <a:ext uri="{FF2B5EF4-FFF2-40B4-BE49-F238E27FC236}">
              <a16:creationId xmlns:a16="http://schemas.microsoft.com/office/drawing/2014/main" id="{995C045E-7E3B-4FA8-A404-3A75D3D9F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197428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105295</xdr:colOff>
      <xdr:row>10</xdr:row>
      <xdr:rowOff>67737</xdr:rowOff>
    </xdr:from>
    <xdr:to>
      <xdr:col>7</xdr:col>
      <xdr:colOff>560294</xdr:colOff>
      <xdr:row>21</xdr:row>
      <xdr:rowOff>135685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EA069567-5646-49EE-A86E-840C61FAFC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680"/>
        <a:stretch/>
      </xdr:blipFill>
      <xdr:spPr>
        <a:xfrm>
          <a:off x="7366707" y="2884149"/>
          <a:ext cx="1067588" cy="2204536"/>
        </a:xfrm>
        <a:prstGeom prst="rect">
          <a:avLst/>
        </a:prstGeom>
      </xdr:spPr>
    </xdr:pic>
    <xdr:clientData/>
  </xdr:twoCellAnchor>
  <xdr:twoCellAnchor editAs="oneCell">
    <xdr:from>
      <xdr:col>8</xdr:col>
      <xdr:colOff>5602</xdr:colOff>
      <xdr:row>10</xdr:row>
      <xdr:rowOff>9340</xdr:rowOff>
    </xdr:from>
    <xdr:to>
      <xdr:col>10</xdr:col>
      <xdr:colOff>313766</xdr:colOff>
      <xdr:row>22</xdr:row>
      <xdr:rowOff>22413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3E10101-C016-481B-8D24-7434B35FF8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1625" b="11102"/>
        <a:stretch/>
      </xdr:blipFill>
      <xdr:spPr>
        <a:xfrm>
          <a:off x="8492190" y="2825752"/>
          <a:ext cx="1533340" cy="2343896"/>
        </a:xfrm>
        <a:prstGeom prst="rect">
          <a:avLst/>
        </a:prstGeom>
      </xdr:spPr>
    </xdr:pic>
    <xdr:clientData/>
  </xdr:twoCellAnchor>
  <xdr:twoCellAnchor editAs="oneCell">
    <xdr:from>
      <xdr:col>6</xdr:col>
      <xdr:colOff>141941</xdr:colOff>
      <xdr:row>24</xdr:row>
      <xdr:rowOff>82175</xdr:rowOff>
    </xdr:from>
    <xdr:to>
      <xdr:col>7</xdr:col>
      <xdr:colOff>566666</xdr:colOff>
      <xdr:row>35</xdr:row>
      <xdr:rowOff>171823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D386950B-FE6D-4914-A959-B30A24267C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58" t="9705" r="20997" b="13113"/>
        <a:stretch/>
      </xdr:blipFill>
      <xdr:spPr>
        <a:xfrm>
          <a:off x="7403353" y="6312646"/>
          <a:ext cx="1037314" cy="2226236"/>
        </a:xfrm>
        <a:prstGeom prst="rect">
          <a:avLst/>
        </a:prstGeom>
      </xdr:spPr>
    </xdr:pic>
    <xdr:clientData/>
  </xdr:twoCellAnchor>
  <xdr:twoCellAnchor editAs="oneCell">
    <xdr:from>
      <xdr:col>8</xdr:col>
      <xdr:colOff>14941</xdr:colOff>
      <xdr:row>24</xdr:row>
      <xdr:rowOff>-1</xdr:rowOff>
    </xdr:from>
    <xdr:to>
      <xdr:col>10</xdr:col>
      <xdr:colOff>448236</xdr:colOff>
      <xdr:row>36</xdr:row>
      <xdr:rowOff>4576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4BD5DA9-6BF5-40F3-A709-B56141E45C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87" t="10513" r="8581" b="13135"/>
        <a:stretch/>
      </xdr:blipFill>
      <xdr:spPr>
        <a:xfrm>
          <a:off x="8501529" y="6230470"/>
          <a:ext cx="1658471" cy="2335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317500</xdr:colOff>
      <xdr:row>5</xdr:row>
      <xdr:rowOff>38100</xdr:rowOff>
    </xdr:to>
    <xdr:pic>
      <xdr:nvPicPr>
        <xdr:cNvPr id="2" name="Рисунок 1" descr="image001">
          <a:extLst>
            <a:ext uri="{FF2B5EF4-FFF2-40B4-BE49-F238E27FC236}">
              <a16:creationId xmlns:a16="http://schemas.microsoft.com/office/drawing/2014/main" id="{5430B2A9-44AF-40FC-BD07-A5BC56790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52071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98878</xdr:colOff>
      <xdr:row>9</xdr:row>
      <xdr:rowOff>55922</xdr:rowOff>
    </xdr:from>
    <xdr:to>
      <xdr:col>8</xdr:col>
      <xdr:colOff>334583</xdr:colOff>
      <xdr:row>13</xdr:row>
      <xdr:rowOff>172358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E34ED8A3-871F-45BA-BA27-BCEDBC74DD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87" r="37807"/>
        <a:stretch/>
      </xdr:blipFill>
      <xdr:spPr>
        <a:xfrm flipH="1">
          <a:off x="6975021" y="1951851"/>
          <a:ext cx="843490" cy="1232221"/>
        </a:xfrm>
        <a:prstGeom prst="rect">
          <a:avLst/>
        </a:prstGeom>
      </xdr:spPr>
    </xdr:pic>
    <xdr:clientData/>
  </xdr:twoCellAnchor>
  <xdr:twoCellAnchor editAs="oneCell">
    <xdr:from>
      <xdr:col>6</xdr:col>
      <xdr:colOff>111414</xdr:colOff>
      <xdr:row>9</xdr:row>
      <xdr:rowOff>67541</xdr:rowOff>
    </xdr:from>
    <xdr:to>
      <xdr:col>6</xdr:col>
      <xdr:colOff>724340</xdr:colOff>
      <xdr:row>13</xdr:row>
      <xdr:rowOff>177439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8D1855CE-AF54-4409-84A4-200B342420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45" t="8661" r="41394" b="8267"/>
        <a:stretch/>
      </xdr:blipFill>
      <xdr:spPr>
        <a:xfrm flipH="1">
          <a:off x="6243700" y="1963470"/>
          <a:ext cx="612926" cy="1225683"/>
        </a:xfrm>
        <a:prstGeom prst="rect">
          <a:avLst/>
        </a:prstGeom>
      </xdr:spPr>
    </xdr:pic>
    <xdr:clientData/>
  </xdr:twoCellAnchor>
  <xdr:twoCellAnchor editAs="oneCell">
    <xdr:from>
      <xdr:col>7</xdr:col>
      <xdr:colOff>37193</xdr:colOff>
      <xdr:row>21</xdr:row>
      <xdr:rowOff>24493</xdr:rowOff>
    </xdr:from>
    <xdr:to>
      <xdr:col>8</xdr:col>
      <xdr:colOff>303054</xdr:colOff>
      <xdr:row>25</xdr:row>
      <xdr:rowOff>181428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0811006-F0B5-48B9-9E98-EDE210EF9B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90" t="7596" r="32809" b="4315"/>
        <a:stretch/>
      </xdr:blipFill>
      <xdr:spPr>
        <a:xfrm flipH="1">
          <a:off x="6913336" y="4913993"/>
          <a:ext cx="873646" cy="1272721"/>
        </a:xfrm>
        <a:prstGeom prst="rect">
          <a:avLst/>
        </a:prstGeom>
      </xdr:spPr>
    </xdr:pic>
    <xdr:clientData/>
  </xdr:twoCellAnchor>
  <xdr:twoCellAnchor editAs="oneCell">
    <xdr:from>
      <xdr:col>6</xdr:col>
      <xdr:colOff>31749</xdr:colOff>
      <xdr:row>21</xdr:row>
      <xdr:rowOff>12701</xdr:rowOff>
    </xdr:from>
    <xdr:to>
      <xdr:col>6</xdr:col>
      <xdr:colOff>685518</xdr:colOff>
      <xdr:row>25</xdr:row>
      <xdr:rowOff>176747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8C1CEA5-327E-4F93-9498-79B23A033A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07" t="9804" r="41421" b="7582"/>
        <a:stretch/>
      </xdr:blipFill>
      <xdr:spPr>
        <a:xfrm flipH="1">
          <a:off x="6164035" y="4902201"/>
          <a:ext cx="653769" cy="1279832"/>
        </a:xfrm>
        <a:prstGeom prst="rect">
          <a:avLst/>
        </a:prstGeom>
      </xdr:spPr>
    </xdr:pic>
    <xdr:clientData/>
  </xdr:twoCellAnchor>
  <xdr:twoCellAnchor editAs="oneCell">
    <xdr:from>
      <xdr:col>6</xdr:col>
      <xdr:colOff>63500</xdr:colOff>
      <xdr:row>26</xdr:row>
      <xdr:rowOff>168727</xdr:rowOff>
    </xdr:from>
    <xdr:to>
      <xdr:col>6</xdr:col>
      <xdr:colOff>625928</xdr:colOff>
      <xdr:row>32</xdr:row>
      <xdr:rowOff>68263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0BCC58C-9E3B-41C1-965B-1DC1E96DA3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55" r="32243"/>
        <a:stretch/>
      </xdr:blipFill>
      <xdr:spPr>
        <a:xfrm flipH="1">
          <a:off x="6195786" y="6364513"/>
          <a:ext cx="562428" cy="1396321"/>
        </a:xfrm>
        <a:prstGeom prst="rect">
          <a:avLst/>
        </a:prstGeom>
      </xdr:spPr>
    </xdr:pic>
    <xdr:clientData/>
  </xdr:twoCellAnchor>
  <xdr:twoCellAnchor editAs="oneCell">
    <xdr:from>
      <xdr:col>6</xdr:col>
      <xdr:colOff>63500</xdr:colOff>
      <xdr:row>14</xdr:row>
      <xdr:rowOff>139701</xdr:rowOff>
    </xdr:from>
    <xdr:to>
      <xdr:col>6</xdr:col>
      <xdr:colOff>642258</xdr:colOff>
      <xdr:row>20</xdr:row>
      <xdr:rowOff>22288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F2818F96-3311-47D0-9BA2-E87FA51CF7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58" r="32241"/>
        <a:stretch/>
      </xdr:blipFill>
      <xdr:spPr>
        <a:xfrm flipH="1">
          <a:off x="6195786" y="3341915"/>
          <a:ext cx="578758" cy="1379373"/>
        </a:xfrm>
        <a:prstGeom prst="rect">
          <a:avLst/>
        </a:prstGeom>
      </xdr:spPr>
    </xdr:pic>
    <xdr:clientData/>
  </xdr:twoCellAnchor>
  <xdr:twoCellAnchor editAs="oneCell">
    <xdr:from>
      <xdr:col>6</xdr:col>
      <xdr:colOff>653142</xdr:colOff>
      <xdr:row>26</xdr:row>
      <xdr:rowOff>34471</xdr:rowOff>
    </xdr:from>
    <xdr:to>
      <xdr:col>8</xdr:col>
      <xdr:colOff>390070</xdr:colOff>
      <xdr:row>33</xdr:row>
      <xdr:rowOff>1079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66EA78-3CB7-4275-A8DF-00637C7D22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44" r="26633"/>
        <a:stretch/>
      </xdr:blipFill>
      <xdr:spPr>
        <a:xfrm flipH="1">
          <a:off x="6785428" y="6230257"/>
          <a:ext cx="1088571" cy="1644822"/>
        </a:xfrm>
        <a:prstGeom prst="rect">
          <a:avLst/>
        </a:prstGeom>
      </xdr:spPr>
    </xdr:pic>
    <xdr:clientData/>
  </xdr:twoCellAnchor>
  <xdr:twoCellAnchor editAs="oneCell">
    <xdr:from>
      <xdr:col>7</xdr:col>
      <xdr:colOff>18140</xdr:colOff>
      <xdr:row>14</xdr:row>
      <xdr:rowOff>153014</xdr:rowOff>
    </xdr:from>
    <xdr:to>
      <xdr:col>8</xdr:col>
      <xdr:colOff>402512</xdr:colOff>
      <xdr:row>20</xdr:row>
      <xdr:rowOff>108857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43C8E649-13BE-4D29-885E-E4358962A0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70" r="28758"/>
        <a:stretch/>
      </xdr:blipFill>
      <xdr:spPr>
        <a:xfrm flipH="1">
          <a:off x="6894283" y="3355228"/>
          <a:ext cx="992157" cy="14526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317500</xdr:colOff>
      <xdr:row>5</xdr:row>
      <xdr:rowOff>38100</xdr:rowOff>
    </xdr:to>
    <xdr:pic>
      <xdr:nvPicPr>
        <xdr:cNvPr id="2" name="Рисунок 1" descr="image001">
          <a:extLst>
            <a:ext uri="{FF2B5EF4-FFF2-40B4-BE49-F238E27FC236}">
              <a16:creationId xmlns:a16="http://schemas.microsoft.com/office/drawing/2014/main" id="{BC10B37E-80FE-412F-A1E1-C0ED8A14F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52071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80736</xdr:colOff>
      <xdr:row>9</xdr:row>
      <xdr:rowOff>55922</xdr:rowOff>
    </xdr:from>
    <xdr:to>
      <xdr:col>8</xdr:col>
      <xdr:colOff>316441</xdr:colOff>
      <xdr:row>13</xdr:row>
      <xdr:rowOff>172358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FF3A00E-1F96-4833-ADEC-0586B60E5B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87" r="37807"/>
        <a:stretch/>
      </xdr:blipFill>
      <xdr:spPr>
        <a:xfrm flipH="1">
          <a:off x="6956879" y="1951851"/>
          <a:ext cx="843490" cy="1232221"/>
        </a:xfrm>
        <a:prstGeom prst="rect">
          <a:avLst/>
        </a:prstGeom>
      </xdr:spPr>
    </xdr:pic>
    <xdr:clientData/>
  </xdr:twoCellAnchor>
  <xdr:twoCellAnchor editAs="oneCell">
    <xdr:from>
      <xdr:col>6</xdr:col>
      <xdr:colOff>111414</xdr:colOff>
      <xdr:row>9</xdr:row>
      <xdr:rowOff>67541</xdr:rowOff>
    </xdr:from>
    <xdr:to>
      <xdr:col>6</xdr:col>
      <xdr:colOff>724340</xdr:colOff>
      <xdr:row>13</xdr:row>
      <xdr:rowOff>177439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A5B85F7-15EF-481E-8FBF-DA88C201E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45" t="8661" r="41394" b="8267"/>
        <a:stretch/>
      </xdr:blipFill>
      <xdr:spPr>
        <a:xfrm flipH="1">
          <a:off x="6243700" y="1963470"/>
          <a:ext cx="612926" cy="1225683"/>
        </a:xfrm>
        <a:prstGeom prst="rect">
          <a:avLst/>
        </a:prstGeom>
      </xdr:spPr>
    </xdr:pic>
    <xdr:clientData/>
  </xdr:twoCellAnchor>
  <xdr:twoCellAnchor editAs="oneCell">
    <xdr:from>
      <xdr:col>6</xdr:col>
      <xdr:colOff>72572</xdr:colOff>
      <xdr:row>27</xdr:row>
      <xdr:rowOff>23586</xdr:rowOff>
    </xdr:from>
    <xdr:to>
      <xdr:col>6</xdr:col>
      <xdr:colOff>579476</xdr:colOff>
      <xdr:row>31</xdr:row>
      <xdr:rowOff>149715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A4993CD6-808C-4325-9ADD-DE4EDF5149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17" r="32242"/>
        <a:stretch/>
      </xdr:blipFill>
      <xdr:spPr>
        <a:xfrm flipH="1">
          <a:off x="6204858" y="6409872"/>
          <a:ext cx="506904" cy="1241914"/>
        </a:xfrm>
        <a:prstGeom prst="rect">
          <a:avLst/>
        </a:prstGeom>
      </xdr:spPr>
    </xdr:pic>
    <xdr:clientData/>
  </xdr:twoCellAnchor>
  <xdr:twoCellAnchor editAs="oneCell">
    <xdr:from>
      <xdr:col>6</xdr:col>
      <xdr:colOff>99786</xdr:colOff>
      <xdr:row>14</xdr:row>
      <xdr:rowOff>139701</xdr:rowOff>
    </xdr:from>
    <xdr:to>
      <xdr:col>6</xdr:col>
      <xdr:colOff>640561</xdr:colOff>
      <xdr:row>20</xdr:row>
      <xdr:rowOff>30902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BEFA843F-00E5-4D0D-BF79-F189A304DA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80" r="33884"/>
        <a:stretch/>
      </xdr:blipFill>
      <xdr:spPr>
        <a:xfrm flipH="1">
          <a:off x="6232072" y="3341915"/>
          <a:ext cx="540775" cy="1387987"/>
        </a:xfrm>
        <a:prstGeom prst="rect">
          <a:avLst/>
        </a:prstGeom>
      </xdr:spPr>
    </xdr:pic>
    <xdr:clientData/>
  </xdr:twoCellAnchor>
  <xdr:twoCellAnchor editAs="oneCell">
    <xdr:from>
      <xdr:col>6</xdr:col>
      <xdr:colOff>625927</xdr:colOff>
      <xdr:row>26</xdr:row>
      <xdr:rowOff>79829</xdr:rowOff>
    </xdr:from>
    <xdr:to>
      <xdr:col>8</xdr:col>
      <xdr:colOff>234733</xdr:colOff>
      <xdr:row>32</xdr:row>
      <xdr:rowOff>54429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8D3BFB2-300D-47AA-85D1-60A091C657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44" r="27292"/>
        <a:stretch/>
      </xdr:blipFill>
      <xdr:spPr>
        <a:xfrm flipH="1">
          <a:off x="6758213" y="6275615"/>
          <a:ext cx="960449" cy="1471385"/>
        </a:xfrm>
        <a:prstGeom prst="rect">
          <a:avLst/>
        </a:prstGeom>
      </xdr:spPr>
    </xdr:pic>
    <xdr:clientData/>
  </xdr:twoCellAnchor>
  <xdr:twoCellAnchor editAs="oneCell">
    <xdr:from>
      <xdr:col>6</xdr:col>
      <xdr:colOff>680356</xdr:colOff>
      <xdr:row>14</xdr:row>
      <xdr:rowOff>116728</xdr:rowOff>
    </xdr:from>
    <xdr:to>
      <xdr:col>8</xdr:col>
      <xdr:colOff>333999</xdr:colOff>
      <xdr:row>20</xdr:row>
      <xdr:rowOff>81643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4144404F-0CC5-4444-AA8C-D47A1509B3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70" r="28157"/>
        <a:stretch/>
      </xdr:blipFill>
      <xdr:spPr>
        <a:xfrm flipH="1">
          <a:off x="6812642" y="3318942"/>
          <a:ext cx="1005286" cy="1461701"/>
        </a:xfrm>
        <a:prstGeom prst="rect">
          <a:avLst/>
        </a:prstGeom>
      </xdr:spPr>
    </xdr:pic>
    <xdr:clientData/>
  </xdr:twoCellAnchor>
  <xdr:twoCellAnchor editAs="oneCell">
    <xdr:from>
      <xdr:col>7</xdr:col>
      <xdr:colOff>27211</xdr:colOff>
      <xdr:row>19</xdr:row>
      <xdr:rowOff>145144</xdr:rowOff>
    </xdr:from>
    <xdr:to>
      <xdr:col>8</xdr:col>
      <xdr:colOff>396508</xdr:colOff>
      <xdr:row>26</xdr:row>
      <xdr:rowOff>136072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5FE2C72F-1E36-45CA-8600-2419405DFB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16" r="31925"/>
        <a:stretch/>
      </xdr:blipFill>
      <xdr:spPr>
        <a:xfrm flipH="1">
          <a:off x="6903354" y="4653644"/>
          <a:ext cx="977082" cy="1678214"/>
        </a:xfrm>
        <a:prstGeom prst="rect">
          <a:avLst/>
        </a:prstGeom>
      </xdr:spPr>
    </xdr:pic>
    <xdr:clientData/>
  </xdr:twoCellAnchor>
  <xdr:twoCellAnchor editAs="oneCell">
    <xdr:from>
      <xdr:col>6</xdr:col>
      <xdr:colOff>54428</xdr:colOff>
      <xdr:row>20</xdr:row>
      <xdr:rowOff>99785</xdr:rowOff>
    </xdr:from>
    <xdr:to>
      <xdr:col>6</xdr:col>
      <xdr:colOff>741753</xdr:colOff>
      <xdr:row>26</xdr:row>
      <xdr:rowOff>102882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804F4859-A64D-4D95-8717-497B0183BD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164" t="7865" r="39359"/>
        <a:stretch/>
      </xdr:blipFill>
      <xdr:spPr>
        <a:xfrm flipH="1">
          <a:off x="6186714" y="4798785"/>
          <a:ext cx="687325" cy="14998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362858</xdr:colOff>
      <xdr:row>5</xdr:row>
      <xdr:rowOff>38100</xdr:rowOff>
    </xdr:to>
    <xdr:pic>
      <xdr:nvPicPr>
        <xdr:cNvPr id="2" name="Рисунок 1" descr="image001">
          <a:extLst>
            <a:ext uri="{FF2B5EF4-FFF2-40B4-BE49-F238E27FC236}">
              <a16:creationId xmlns:a16="http://schemas.microsoft.com/office/drawing/2014/main" id="{9CAFAACF-F27E-42FC-A7B0-3B43FB318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97429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419843</xdr:colOff>
      <xdr:row>9</xdr:row>
      <xdr:rowOff>49398</xdr:rowOff>
    </xdr:from>
    <xdr:to>
      <xdr:col>7</xdr:col>
      <xdr:colOff>288911</xdr:colOff>
      <xdr:row>11</xdr:row>
      <xdr:rowOff>349796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BC53A12-E33A-4A62-8B14-51B207E39D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45" t="8661" r="41394" b="8267"/>
        <a:stretch/>
      </xdr:blipFill>
      <xdr:spPr>
        <a:xfrm flipH="1">
          <a:off x="6651914" y="1945327"/>
          <a:ext cx="612926" cy="1225683"/>
        </a:xfrm>
        <a:prstGeom prst="rect">
          <a:avLst/>
        </a:prstGeom>
      </xdr:spPr>
    </xdr:pic>
    <xdr:clientData/>
  </xdr:twoCellAnchor>
  <xdr:twoCellAnchor editAs="oneCell">
    <xdr:from>
      <xdr:col>6</xdr:col>
      <xdr:colOff>417286</xdr:colOff>
      <xdr:row>20</xdr:row>
      <xdr:rowOff>177800</xdr:rowOff>
    </xdr:from>
    <xdr:to>
      <xdr:col>7</xdr:col>
      <xdr:colOff>179830</xdr:colOff>
      <xdr:row>23</xdr:row>
      <xdr:rowOff>319242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B6A5E70-6479-40F0-A22D-30278C8CF5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94" r="31804"/>
        <a:stretch/>
      </xdr:blipFill>
      <xdr:spPr>
        <a:xfrm flipH="1">
          <a:off x="6649357" y="6373586"/>
          <a:ext cx="506402" cy="1257227"/>
        </a:xfrm>
        <a:prstGeom prst="rect">
          <a:avLst/>
        </a:prstGeom>
      </xdr:spPr>
    </xdr:pic>
    <xdr:clientData/>
  </xdr:twoCellAnchor>
  <xdr:twoCellAnchor editAs="oneCell">
    <xdr:from>
      <xdr:col>6</xdr:col>
      <xdr:colOff>435429</xdr:colOff>
      <xdr:row>12</xdr:row>
      <xdr:rowOff>157844</xdr:rowOff>
    </xdr:from>
    <xdr:to>
      <xdr:col>7</xdr:col>
      <xdr:colOff>253144</xdr:colOff>
      <xdr:row>16</xdr:row>
      <xdr:rowOff>49045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9E3DA3A-2199-466C-8DC5-CBC499DE1B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90" r="32241"/>
        <a:stretch/>
      </xdr:blipFill>
      <xdr:spPr>
        <a:xfrm flipH="1">
          <a:off x="6667500" y="3360058"/>
          <a:ext cx="561573" cy="1387987"/>
        </a:xfrm>
        <a:prstGeom prst="rect">
          <a:avLst/>
        </a:prstGeom>
      </xdr:spPr>
    </xdr:pic>
    <xdr:clientData/>
  </xdr:twoCellAnchor>
  <xdr:twoCellAnchor editAs="oneCell">
    <xdr:from>
      <xdr:col>6</xdr:col>
      <xdr:colOff>371929</xdr:colOff>
      <xdr:row>16</xdr:row>
      <xdr:rowOff>172359</xdr:rowOff>
    </xdr:from>
    <xdr:to>
      <xdr:col>7</xdr:col>
      <xdr:colOff>302098</xdr:colOff>
      <xdr:row>20</xdr:row>
      <xdr:rowOff>165173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864AC1E2-86F2-4043-ABE8-6A35A7B2CC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54" t="8520" r="39129"/>
        <a:stretch/>
      </xdr:blipFill>
      <xdr:spPr>
        <a:xfrm flipH="1">
          <a:off x="6604000" y="4871359"/>
          <a:ext cx="674027" cy="1489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326572</xdr:colOff>
      <xdr:row>5</xdr:row>
      <xdr:rowOff>38100</xdr:rowOff>
    </xdr:to>
    <xdr:pic>
      <xdr:nvPicPr>
        <xdr:cNvPr id="2" name="Рисунок 1" descr="image001">
          <a:extLst>
            <a:ext uri="{FF2B5EF4-FFF2-40B4-BE49-F238E27FC236}">
              <a16:creationId xmlns:a16="http://schemas.microsoft.com/office/drawing/2014/main" id="{319D5A00-1007-4E78-9745-CC43C31AD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1143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136072</xdr:colOff>
      <xdr:row>11</xdr:row>
      <xdr:rowOff>362857</xdr:rowOff>
    </xdr:from>
    <xdr:to>
      <xdr:col>7</xdr:col>
      <xdr:colOff>519611</xdr:colOff>
      <xdr:row>17</xdr:row>
      <xdr:rowOff>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F833B48-F2ED-46DD-89AA-ECD03FADCC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72" r="25864"/>
        <a:stretch/>
      </xdr:blipFill>
      <xdr:spPr>
        <a:xfrm>
          <a:off x="6368143" y="3184071"/>
          <a:ext cx="1124857" cy="1705429"/>
        </a:xfrm>
        <a:prstGeom prst="rect">
          <a:avLst/>
        </a:prstGeom>
      </xdr:spPr>
    </xdr:pic>
    <xdr:clientData/>
  </xdr:twoCellAnchor>
  <xdr:twoCellAnchor editAs="oneCell">
    <xdr:from>
      <xdr:col>6</xdr:col>
      <xdr:colOff>63501</xdr:colOff>
      <xdr:row>8</xdr:row>
      <xdr:rowOff>10355</xdr:rowOff>
    </xdr:from>
    <xdr:to>
      <xdr:col>7</xdr:col>
      <xdr:colOff>518523</xdr:colOff>
      <xdr:row>12</xdr:row>
      <xdr:rowOff>175000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CC5D5EE0-920F-4445-B01C-EEB36B2E1B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29" r="24257"/>
        <a:stretch/>
      </xdr:blipFill>
      <xdr:spPr>
        <a:xfrm>
          <a:off x="6295572" y="1715784"/>
          <a:ext cx="1206500" cy="1644920"/>
        </a:xfrm>
        <a:prstGeom prst="rect">
          <a:avLst/>
        </a:prstGeom>
      </xdr:spPr>
    </xdr:pic>
    <xdr:clientData/>
  </xdr:twoCellAnchor>
  <xdr:twoCellAnchor editAs="oneCell">
    <xdr:from>
      <xdr:col>6</xdr:col>
      <xdr:colOff>154214</xdr:colOff>
      <xdr:row>20</xdr:row>
      <xdr:rowOff>7785</xdr:rowOff>
    </xdr:from>
    <xdr:to>
      <xdr:col>7</xdr:col>
      <xdr:colOff>535213</xdr:colOff>
      <xdr:row>25</xdr:row>
      <xdr:rowOff>35000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AEB613A0-ED61-41AB-B225-98AB20D95F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72" r="25864"/>
        <a:stretch/>
      </xdr:blipFill>
      <xdr:spPr>
        <a:xfrm>
          <a:off x="6386285" y="6203571"/>
          <a:ext cx="1124857" cy="1705429"/>
        </a:xfrm>
        <a:prstGeom prst="rect">
          <a:avLst/>
        </a:prstGeom>
      </xdr:spPr>
    </xdr:pic>
    <xdr:clientData/>
  </xdr:twoCellAnchor>
  <xdr:twoCellAnchor editAs="oneCell">
    <xdr:from>
      <xdr:col>6</xdr:col>
      <xdr:colOff>54427</xdr:colOff>
      <xdr:row>15</xdr:row>
      <xdr:rowOff>371928</xdr:rowOff>
    </xdr:from>
    <xdr:to>
      <xdr:col>7</xdr:col>
      <xdr:colOff>555896</xdr:colOff>
      <xdr:row>20</xdr:row>
      <xdr:rowOff>188535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3674C251-A5AB-4E03-B9E0-94BB4AF4BA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29" r="24257"/>
        <a:stretch/>
      </xdr:blipFill>
      <xdr:spPr>
        <a:xfrm>
          <a:off x="6286498" y="4689928"/>
          <a:ext cx="1242787" cy="16943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</xdr:col>
      <xdr:colOff>308430</xdr:colOff>
      <xdr:row>5</xdr:row>
      <xdr:rowOff>38100</xdr:rowOff>
    </xdr:to>
    <xdr:pic>
      <xdr:nvPicPr>
        <xdr:cNvPr id="2" name="Рисунок 1" descr="image001">
          <a:extLst>
            <a:ext uri="{FF2B5EF4-FFF2-40B4-BE49-F238E27FC236}">
              <a16:creationId xmlns:a16="http://schemas.microsoft.com/office/drawing/2014/main" id="{76087A76-5336-4C70-9871-16D955863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143000" cy="105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114727</xdr:colOff>
      <xdr:row>10</xdr:row>
      <xdr:rowOff>45890</xdr:rowOff>
    </xdr:from>
    <xdr:to>
      <xdr:col>7</xdr:col>
      <xdr:colOff>539452</xdr:colOff>
      <xdr:row>21</xdr:row>
      <xdr:rowOff>135538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E1C864F-E1E6-4543-8BE6-BBE921181E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58" t="9705" r="20997" b="13113"/>
        <a:stretch/>
      </xdr:blipFill>
      <xdr:spPr>
        <a:xfrm>
          <a:off x="6219798" y="2486104"/>
          <a:ext cx="1032511" cy="2185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108857</xdr:colOff>
      <xdr:row>23</xdr:row>
      <xdr:rowOff>508002</xdr:rowOff>
    </xdr:from>
    <xdr:to>
      <xdr:col>8</xdr:col>
      <xdr:colOff>156462</xdr:colOff>
      <xdr:row>35</xdr:row>
      <xdr:rowOff>117930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4384136E-5538-45BB-9517-0C8424EA83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22" t="3927" r="27920"/>
        <a:stretch/>
      </xdr:blipFill>
      <xdr:spPr>
        <a:xfrm>
          <a:off x="6858000" y="5424716"/>
          <a:ext cx="1263176" cy="2249714"/>
        </a:xfrm>
        <a:prstGeom prst="rect">
          <a:avLst/>
        </a:prstGeom>
      </xdr:spPr>
    </xdr:pic>
    <xdr:clientData/>
  </xdr:twoCellAnchor>
  <xdr:twoCellAnchor editAs="oneCell">
    <xdr:from>
      <xdr:col>6</xdr:col>
      <xdr:colOff>163285</xdr:colOff>
      <xdr:row>34</xdr:row>
      <xdr:rowOff>90715</xdr:rowOff>
    </xdr:from>
    <xdr:to>
      <xdr:col>7</xdr:col>
      <xdr:colOff>341898</xdr:colOff>
      <xdr:row>44</xdr:row>
      <xdr:rowOff>127000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9D229402-88BA-4A40-B218-CE51872158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87" r="34431"/>
        <a:stretch/>
      </xdr:blipFill>
      <xdr:spPr>
        <a:xfrm>
          <a:off x="6912428" y="7456715"/>
          <a:ext cx="786399" cy="1941285"/>
        </a:xfrm>
        <a:prstGeom prst="rect">
          <a:avLst/>
        </a:prstGeom>
      </xdr:spPr>
    </xdr:pic>
    <xdr:clientData/>
  </xdr:twoCellAnchor>
  <xdr:twoCellAnchor editAs="oneCell">
    <xdr:from>
      <xdr:col>7</xdr:col>
      <xdr:colOff>589643</xdr:colOff>
      <xdr:row>34</xdr:row>
      <xdr:rowOff>127000</xdr:rowOff>
    </xdr:from>
    <xdr:to>
      <xdr:col>10</xdr:col>
      <xdr:colOff>589643</xdr:colOff>
      <xdr:row>45</xdr:row>
      <xdr:rowOff>28315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E2348E9E-DA37-4D6D-8F36-2610DE4DA1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42" r="14435"/>
        <a:stretch/>
      </xdr:blipFill>
      <xdr:spPr>
        <a:xfrm>
          <a:off x="7946572" y="7493000"/>
          <a:ext cx="1823357" cy="1987744"/>
        </a:xfrm>
        <a:prstGeom prst="rect">
          <a:avLst/>
        </a:prstGeom>
      </xdr:spPr>
    </xdr:pic>
    <xdr:clientData/>
  </xdr:twoCellAnchor>
  <xdr:twoCellAnchor editAs="oneCell">
    <xdr:from>
      <xdr:col>8</xdr:col>
      <xdr:colOff>163286</xdr:colOff>
      <xdr:row>23</xdr:row>
      <xdr:rowOff>394931</xdr:rowOff>
    </xdr:from>
    <xdr:to>
      <xdr:col>11</xdr:col>
      <xdr:colOff>6162</xdr:colOff>
      <xdr:row>35</xdr:row>
      <xdr:rowOff>99787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FE44160C-3871-47B0-8261-1931BADF75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83" r="28004"/>
        <a:stretch/>
      </xdr:blipFill>
      <xdr:spPr>
        <a:xfrm>
          <a:off x="8128000" y="5311645"/>
          <a:ext cx="1666233" cy="2344642"/>
        </a:xfrm>
        <a:prstGeom prst="rect">
          <a:avLst/>
        </a:prstGeom>
      </xdr:spPr>
    </xdr:pic>
    <xdr:clientData/>
  </xdr:twoCellAnchor>
  <xdr:twoCellAnchor editAs="oneCell">
    <xdr:from>
      <xdr:col>8</xdr:col>
      <xdr:colOff>212369</xdr:colOff>
      <xdr:row>10</xdr:row>
      <xdr:rowOff>81642</xdr:rowOff>
    </xdr:from>
    <xdr:to>
      <xdr:col>10</xdr:col>
      <xdr:colOff>141504</xdr:colOff>
      <xdr:row>22</xdr:row>
      <xdr:rowOff>99786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79CD498C-66B9-4660-BC3B-DF58DDCD2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7083" y="2521856"/>
          <a:ext cx="1144707" cy="23041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8FF17-2B15-433F-9D2A-024AF9DE7801}">
  <dimension ref="A1:G6"/>
  <sheetViews>
    <sheetView tabSelected="1" view="pageBreakPreview" zoomScaleNormal="100" zoomScaleSheetLayoutView="100" workbookViewId="0">
      <selection activeCell="C11" sqref="C11"/>
    </sheetView>
  </sheetViews>
  <sheetFormatPr defaultRowHeight="14.5" x14ac:dyDescent="0.35"/>
  <cols>
    <col min="1" max="1" width="34.08984375" bestFit="1" customWidth="1"/>
    <col min="2" max="2" width="8.54296875" customWidth="1"/>
    <col min="3" max="3" width="61.54296875" bestFit="1" customWidth="1"/>
    <col min="4" max="4" width="8.81640625" customWidth="1"/>
    <col min="6" max="6" width="8" customWidth="1"/>
    <col min="7" max="7" width="46.26953125" customWidth="1"/>
  </cols>
  <sheetData>
    <row r="1" spans="1:7" ht="50" customHeight="1" x14ac:dyDescent="0.35">
      <c r="A1" s="55" t="s">
        <v>107</v>
      </c>
      <c r="B1" s="28"/>
      <c r="C1" s="51"/>
      <c r="D1" s="33"/>
      <c r="E1" s="33"/>
      <c r="F1" s="33"/>
      <c r="G1" s="33"/>
    </row>
    <row r="2" spans="1:7" ht="50" customHeight="1" x14ac:dyDescent="0.35">
      <c r="A2" s="56" t="s">
        <v>108</v>
      </c>
      <c r="B2" s="27"/>
      <c r="C2" s="52" t="s">
        <v>40</v>
      </c>
      <c r="D2" s="34"/>
      <c r="E2" s="34"/>
      <c r="F2" s="34"/>
      <c r="G2" s="34"/>
    </row>
    <row r="3" spans="1:7" ht="50" customHeight="1" x14ac:dyDescent="0.35">
      <c r="A3" s="56" t="s">
        <v>109</v>
      </c>
      <c r="B3" s="27"/>
      <c r="C3" s="53" t="s">
        <v>45</v>
      </c>
      <c r="D3" s="34"/>
      <c r="E3" s="34"/>
      <c r="F3" s="34"/>
      <c r="G3" s="34"/>
    </row>
    <row r="4" spans="1:7" ht="50" customHeight="1" x14ac:dyDescent="0.35">
      <c r="A4" s="56" t="s">
        <v>149</v>
      </c>
      <c r="B4" s="27"/>
      <c r="C4" s="53" t="s">
        <v>41</v>
      </c>
      <c r="D4" s="34"/>
      <c r="E4" s="34"/>
      <c r="F4" s="34"/>
      <c r="G4" s="34"/>
    </row>
    <row r="5" spans="1:7" ht="50" customHeight="1" x14ac:dyDescent="0.35">
      <c r="A5" s="56" t="s">
        <v>111</v>
      </c>
      <c r="B5" s="27"/>
      <c r="C5" s="53" t="s">
        <v>42</v>
      </c>
      <c r="D5" s="34"/>
      <c r="E5" s="34"/>
      <c r="F5" s="34"/>
      <c r="G5" s="34"/>
    </row>
    <row r="6" spans="1:7" ht="50" customHeight="1" thickBot="1" x14ac:dyDescent="0.4">
      <c r="A6" s="57" t="s">
        <v>112</v>
      </c>
      <c r="B6" s="29"/>
      <c r="C6" s="54" t="s">
        <v>43</v>
      </c>
    </row>
  </sheetData>
  <hyperlinks>
    <hyperlink ref="A1" location="'с глухой дверью'!R1C1" display="Шкафы с глухой дверью" xr:uid="{572FFEC0-FD47-4CF8-A679-9ECC8768A608}"/>
    <hyperlink ref="A2" location="'со стеклянной дверью +1...+10'!R1C1" display="Шкафы со стеклянной дверью +1…+10" xr:uid="{BC976AE4-1568-4DD7-AA0D-9BF3E4764D64}"/>
    <hyperlink ref="A3" location="'со стеклянной дверью -5...+5'!R1C1" display="Шкафы со стеклянной дверью -5…+5" xr:uid="{364C1DBF-29B4-4E2B-BFA0-EC68B97E7AFE}"/>
    <hyperlink ref="A4" location="'со стеклянной дверью -21'!R1C1" display="Шкафы со стеклянной дверью -21" xr:uid="{159B0E1B-D63D-4D03-975C-5D9B6F8074C9}"/>
    <hyperlink ref="A5" location="'шкафы малого обьема'!R1C1" display="Шкафы малого обьема" xr:uid="{C982F22E-8817-49C7-83B8-1FE043B1FEA2}"/>
    <hyperlink ref="A6" location="'шкафы с кассетой'!R1C1" display="Шкафы с кассетным исполением" xr:uid="{7E094466-B144-4523-A6C5-83F5625358EB}"/>
  </hyperlinks>
  <pageMargins left="0.7" right="0.7" top="0.75" bottom="0.75" header="0.3" footer="0.3"/>
  <pageSetup paperSize="9" scale="5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6"/>
  <sheetViews>
    <sheetView view="pageBreakPreview" zoomScale="70" zoomScaleNormal="70" zoomScaleSheetLayoutView="70" workbookViewId="0">
      <selection activeCell="I1" sqref="I1"/>
    </sheetView>
  </sheetViews>
  <sheetFormatPr defaultRowHeight="14.5" x14ac:dyDescent="0.35"/>
  <cols>
    <col min="1" max="1" width="12" customWidth="1"/>
    <col min="3" max="3" width="22.08984375" customWidth="1"/>
    <col min="4" max="4" width="15.453125" customWidth="1"/>
    <col min="5" max="5" width="17.81640625" bestFit="1" customWidth="1"/>
    <col min="6" max="6" width="11.453125" bestFit="1" customWidth="1"/>
  </cols>
  <sheetData>
    <row r="1" spans="1:9" ht="23" x14ac:dyDescent="0.35">
      <c r="A1" s="38" t="s">
        <v>40</v>
      </c>
      <c r="B1" s="38"/>
      <c r="C1" s="38"/>
      <c r="D1" s="38"/>
      <c r="E1" s="38"/>
      <c r="I1" s="26" t="s">
        <v>110</v>
      </c>
    </row>
    <row r="2" spans="1:9" x14ac:dyDescent="0.35">
      <c r="A2" s="39" t="s">
        <v>45</v>
      </c>
      <c r="B2" s="39"/>
      <c r="C2" s="39"/>
      <c r="D2" s="39"/>
      <c r="E2" s="39"/>
    </row>
    <row r="3" spans="1:9" x14ac:dyDescent="0.35">
      <c r="A3" s="39" t="s">
        <v>41</v>
      </c>
      <c r="B3" s="39"/>
      <c r="C3" s="39"/>
      <c r="D3" s="39"/>
      <c r="E3" s="39"/>
    </row>
    <row r="4" spans="1:9" x14ac:dyDescent="0.35">
      <c r="A4" s="39" t="s">
        <v>42</v>
      </c>
      <c r="B4" s="39"/>
      <c r="C4" s="39"/>
      <c r="D4" s="39"/>
      <c r="E4" s="39"/>
    </row>
    <row r="5" spans="1:9" x14ac:dyDescent="0.35">
      <c r="A5" s="39" t="s">
        <v>43</v>
      </c>
      <c r="B5" s="39"/>
      <c r="C5" s="39"/>
      <c r="D5" s="39"/>
      <c r="E5" s="39"/>
    </row>
    <row r="6" spans="1:9" x14ac:dyDescent="0.35">
      <c r="A6" s="40"/>
      <c r="B6" s="40"/>
      <c r="C6" s="40"/>
      <c r="D6" s="40"/>
      <c r="E6" s="40"/>
    </row>
    <row r="7" spans="1:9" ht="20" x14ac:dyDescent="0.35">
      <c r="A7" s="41" t="s">
        <v>44</v>
      </c>
      <c r="B7" s="41"/>
      <c r="C7" s="41"/>
      <c r="D7" s="41"/>
      <c r="E7" s="41"/>
    </row>
    <row r="8" spans="1:9" ht="20" x14ac:dyDescent="0.35">
      <c r="A8" s="42" t="s">
        <v>146</v>
      </c>
      <c r="B8" s="42"/>
      <c r="C8" s="42"/>
      <c r="D8" s="42"/>
      <c r="E8" s="42"/>
    </row>
    <row r="9" spans="1:9" ht="15" thickBot="1" x14ac:dyDescent="0.4">
      <c r="A9" s="43" t="s">
        <v>145</v>
      </c>
      <c r="B9" s="43"/>
      <c r="C9" s="43"/>
      <c r="D9" s="43"/>
      <c r="E9" s="43"/>
      <c r="F9" s="8">
        <v>0</v>
      </c>
    </row>
    <row r="10" spans="1:9" ht="42.5" thickBot="1" x14ac:dyDescent="0.4">
      <c r="A10" s="18" t="s">
        <v>33</v>
      </c>
      <c r="B10" s="18" t="s">
        <v>34</v>
      </c>
      <c r="C10" s="18" t="s">
        <v>35</v>
      </c>
      <c r="D10" s="18" t="s">
        <v>36</v>
      </c>
      <c r="E10" s="18" t="s">
        <v>37</v>
      </c>
      <c r="F10" s="18" t="s">
        <v>46</v>
      </c>
    </row>
    <row r="11" spans="1:9" ht="15" thickBot="1" x14ac:dyDescent="0.4">
      <c r="A11" s="36" t="s">
        <v>0</v>
      </c>
      <c r="B11" s="11" t="s">
        <v>1</v>
      </c>
      <c r="C11" s="1" t="s">
        <v>4</v>
      </c>
      <c r="D11" s="1" t="s">
        <v>5</v>
      </c>
      <c r="E11" s="15">
        <v>53100</v>
      </c>
      <c r="F11" s="2">
        <f>E11*(1-$F$9)</f>
        <v>53100</v>
      </c>
    </row>
    <row r="12" spans="1:9" ht="15" thickBot="1" x14ac:dyDescent="0.4">
      <c r="A12" s="36"/>
      <c r="B12" s="4" t="s">
        <v>6</v>
      </c>
      <c r="C12" s="1" t="s">
        <v>4</v>
      </c>
      <c r="D12" s="1" t="s">
        <v>8</v>
      </c>
      <c r="E12" s="15">
        <v>59700</v>
      </c>
      <c r="F12" s="2">
        <f t="shared" ref="F12:F22" si="0">E12*(1-$F$9)</f>
        <v>59700</v>
      </c>
    </row>
    <row r="13" spans="1:9" ht="15" thickBot="1" x14ac:dyDescent="0.4">
      <c r="A13" s="36"/>
      <c r="B13" s="4" t="s">
        <v>9</v>
      </c>
      <c r="C13" s="1" t="s">
        <v>4</v>
      </c>
      <c r="D13" s="1" t="s">
        <v>11</v>
      </c>
      <c r="E13" s="15">
        <v>77400</v>
      </c>
      <c r="F13" s="2">
        <f t="shared" si="0"/>
        <v>77400</v>
      </c>
    </row>
    <row r="14" spans="1:9" ht="15" thickBot="1" x14ac:dyDescent="0.4">
      <c r="A14" s="36"/>
      <c r="B14" s="4" t="s">
        <v>12</v>
      </c>
      <c r="C14" s="1" t="s">
        <v>4</v>
      </c>
      <c r="D14" s="1" t="s">
        <v>14</v>
      </c>
      <c r="E14" s="15">
        <v>84900</v>
      </c>
      <c r="F14" s="2">
        <f t="shared" si="0"/>
        <v>84900</v>
      </c>
    </row>
    <row r="15" spans="1:9" ht="15" thickBot="1" x14ac:dyDescent="0.4">
      <c r="A15" s="35" t="s">
        <v>15</v>
      </c>
      <c r="B15" s="4" t="s">
        <v>1</v>
      </c>
      <c r="C15" s="1" t="s">
        <v>4</v>
      </c>
      <c r="D15" s="1" t="s">
        <v>17</v>
      </c>
      <c r="E15" s="15">
        <v>66360</v>
      </c>
      <c r="F15" s="2">
        <f t="shared" si="0"/>
        <v>66360</v>
      </c>
    </row>
    <row r="16" spans="1:9" ht="15" thickBot="1" x14ac:dyDescent="0.4">
      <c r="A16" s="36"/>
      <c r="B16" s="4" t="s">
        <v>6</v>
      </c>
      <c r="C16" s="1" t="s">
        <v>4</v>
      </c>
      <c r="D16" s="1" t="s">
        <v>19</v>
      </c>
      <c r="E16" s="15">
        <v>73200</v>
      </c>
      <c r="F16" s="2">
        <f t="shared" si="0"/>
        <v>73200</v>
      </c>
    </row>
    <row r="17" spans="1:6" ht="15" thickBot="1" x14ac:dyDescent="0.4">
      <c r="A17" s="36"/>
      <c r="B17" s="4" t="s">
        <v>9</v>
      </c>
      <c r="C17" s="1" t="s">
        <v>4</v>
      </c>
      <c r="D17" s="1" t="s">
        <v>21</v>
      </c>
      <c r="E17" s="15">
        <v>91200</v>
      </c>
      <c r="F17" s="2">
        <f t="shared" si="0"/>
        <v>91200</v>
      </c>
    </row>
    <row r="18" spans="1:6" ht="15" thickBot="1" x14ac:dyDescent="0.4">
      <c r="A18" s="36"/>
      <c r="B18" s="4" t="s">
        <v>12</v>
      </c>
      <c r="C18" s="1" t="s">
        <v>4</v>
      </c>
      <c r="D18" s="1" t="s">
        <v>23</v>
      </c>
      <c r="E18" s="15">
        <v>99300</v>
      </c>
      <c r="F18" s="2">
        <f t="shared" si="0"/>
        <v>99300</v>
      </c>
    </row>
    <row r="19" spans="1:6" ht="15" thickBot="1" x14ac:dyDescent="0.4">
      <c r="A19" s="35" t="s">
        <v>24</v>
      </c>
      <c r="B19" s="4" t="s">
        <v>1</v>
      </c>
      <c r="C19" s="1" t="s">
        <v>4</v>
      </c>
      <c r="D19" s="1" t="s">
        <v>26</v>
      </c>
      <c r="E19" s="15">
        <v>71700</v>
      </c>
      <c r="F19" s="2">
        <f t="shared" si="0"/>
        <v>71700</v>
      </c>
    </row>
    <row r="20" spans="1:6" ht="15" thickBot="1" x14ac:dyDescent="0.4">
      <c r="A20" s="36"/>
      <c r="B20" s="4" t="s">
        <v>6</v>
      </c>
      <c r="C20" s="1" t="s">
        <v>4</v>
      </c>
      <c r="D20" s="1" t="s">
        <v>28</v>
      </c>
      <c r="E20" s="15">
        <v>80700</v>
      </c>
      <c r="F20" s="2">
        <f t="shared" si="0"/>
        <v>80700</v>
      </c>
    </row>
    <row r="21" spans="1:6" ht="15" thickBot="1" x14ac:dyDescent="0.4">
      <c r="A21" s="36"/>
      <c r="B21" s="4" t="s">
        <v>9</v>
      </c>
      <c r="C21" s="1" t="s">
        <v>4</v>
      </c>
      <c r="D21" s="1" t="s">
        <v>30</v>
      </c>
      <c r="E21" s="15">
        <v>114900</v>
      </c>
      <c r="F21" s="2">
        <f t="shared" si="0"/>
        <v>114900</v>
      </c>
    </row>
    <row r="22" spans="1:6" ht="15" thickBot="1" x14ac:dyDescent="0.4">
      <c r="A22" s="37"/>
      <c r="B22" s="7" t="s">
        <v>12</v>
      </c>
      <c r="C22" s="5" t="s">
        <v>4</v>
      </c>
      <c r="D22" s="5" t="s">
        <v>32</v>
      </c>
      <c r="E22" s="15">
        <v>118800</v>
      </c>
      <c r="F22" s="2">
        <f t="shared" si="0"/>
        <v>118800</v>
      </c>
    </row>
    <row r="23" spans="1:6" ht="15" thickBot="1" x14ac:dyDescent="0.4">
      <c r="E23" s="16"/>
    </row>
    <row r="24" spans="1:6" ht="42.5" thickBot="1" x14ac:dyDescent="0.4">
      <c r="A24" s="18" t="s">
        <v>33</v>
      </c>
      <c r="B24" s="18" t="s">
        <v>34</v>
      </c>
      <c r="C24" s="18" t="s">
        <v>35</v>
      </c>
      <c r="D24" s="18" t="s">
        <v>36</v>
      </c>
      <c r="E24" s="17" t="s">
        <v>37</v>
      </c>
      <c r="F24" s="18" t="s">
        <v>46</v>
      </c>
    </row>
    <row r="25" spans="1:6" ht="15" thickBot="1" x14ac:dyDescent="0.4">
      <c r="A25" s="36" t="s">
        <v>0</v>
      </c>
      <c r="B25" s="3" t="s">
        <v>1</v>
      </c>
      <c r="C25" s="1" t="s">
        <v>2</v>
      </c>
      <c r="D25" s="19" t="s">
        <v>3</v>
      </c>
      <c r="E25" s="20">
        <v>83100</v>
      </c>
      <c r="F25" s="2">
        <f t="shared" ref="F25:F36" si="1">E25*(1-$F$9)</f>
        <v>83100</v>
      </c>
    </row>
    <row r="26" spans="1:6" ht="15" thickBot="1" x14ac:dyDescent="0.4">
      <c r="A26" s="36"/>
      <c r="B26" s="3" t="s">
        <v>6</v>
      </c>
      <c r="C26" s="1" t="s">
        <v>2</v>
      </c>
      <c r="D26" s="1" t="s">
        <v>7</v>
      </c>
      <c r="E26" s="15">
        <v>94500</v>
      </c>
      <c r="F26" s="2">
        <f t="shared" si="1"/>
        <v>94500</v>
      </c>
    </row>
    <row r="27" spans="1:6" ht="15" thickBot="1" x14ac:dyDescent="0.4">
      <c r="A27" s="36"/>
      <c r="B27" s="3" t="s">
        <v>38</v>
      </c>
      <c r="C27" s="1" t="s">
        <v>2</v>
      </c>
      <c r="D27" s="1" t="s">
        <v>10</v>
      </c>
      <c r="E27" s="15">
        <v>116400</v>
      </c>
      <c r="F27" s="2">
        <f t="shared" si="1"/>
        <v>116400</v>
      </c>
    </row>
    <row r="28" spans="1:6" ht="15" thickBot="1" x14ac:dyDescent="0.4">
      <c r="A28" s="36"/>
      <c r="B28" s="6" t="s">
        <v>39</v>
      </c>
      <c r="C28" s="1" t="s">
        <v>2</v>
      </c>
      <c r="D28" s="1" t="s">
        <v>13</v>
      </c>
      <c r="E28" s="15">
        <v>128100</v>
      </c>
      <c r="F28" s="2">
        <f t="shared" si="1"/>
        <v>128100</v>
      </c>
    </row>
    <row r="29" spans="1:6" ht="15" thickBot="1" x14ac:dyDescent="0.4">
      <c r="A29" s="35" t="s">
        <v>15</v>
      </c>
      <c r="B29" s="4" t="s">
        <v>1</v>
      </c>
      <c r="C29" s="1" t="s">
        <v>2</v>
      </c>
      <c r="D29" s="1" t="s">
        <v>16</v>
      </c>
      <c r="E29" s="15">
        <v>89700</v>
      </c>
      <c r="F29" s="2">
        <f t="shared" si="1"/>
        <v>89700</v>
      </c>
    </row>
    <row r="30" spans="1:6" ht="15" thickBot="1" x14ac:dyDescent="0.4">
      <c r="A30" s="36"/>
      <c r="B30" s="4" t="s">
        <v>6</v>
      </c>
      <c r="C30" s="1" t="s">
        <v>2</v>
      </c>
      <c r="D30" s="1" t="s">
        <v>18</v>
      </c>
      <c r="E30" s="15">
        <v>102600</v>
      </c>
      <c r="F30" s="2">
        <f t="shared" si="1"/>
        <v>102600</v>
      </c>
    </row>
    <row r="31" spans="1:6" ht="15" thickBot="1" x14ac:dyDescent="0.4">
      <c r="A31" s="36"/>
      <c r="B31" s="4" t="s">
        <v>9</v>
      </c>
      <c r="C31" s="1" t="s">
        <v>2</v>
      </c>
      <c r="D31" s="1" t="s">
        <v>20</v>
      </c>
      <c r="E31" s="15">
        <v>135600</v>
      </c>
      <c r="F31" s="2">
        <f t="shared" si="1"/>
        <v>135600</v>
      </c>
    </row>
    <row r="32" spans="1:6" ht="15" thickBot="1" x14ac:dyDescent="0.4">
      <c r="A32" s="36"/>
      <c r="B32" s="4" t="s">
        <v>12</v>
      </c>
      <c r="C32" s="1" t="s">
        <v>2</v>
      </c>
      <c r="D32" s="1" t="s">
        <v>22</v>
      </c>
      <c r="E32" s="15">
        <v>140700</v>
      </c>
      <c r="F32" s="2">
        <f t="shared" si="1"/>
        <v>140700</v>
      </c>
    </row>
    <row r="33" spans="1:6" ht="15" thickBot="1" x14ac:dyDescent="0.4">
      <c r="A33" s="35" t="s">
        <v>24</v>
      </c>
      <c r="B33" s="4" t="s">
        <v>1</v>
      </c>
      <c r="C33" s="1" t="s">
        <v>2</v>
      </c>
      <c r="D33" s="1" t="s">
        <v>25</v>
      </c>
      <c r="E33" s="15">
        <v>107100</v>
      </c>
      <c r="F33" s="2">
        <f t="shared" si="1"/>
        <v>107100</v>
      </c>
    </row>
    <row r="34" spans="1:6" ht="15" thickBot="1" x14ac:dyDescent="0.4">
      <c r="A34" s="36"/>
      <c r="B34" s="4" t="s">
        <v>6</v>
      </c>
      <c r="C34" s="1" t="s">
        <v>2</v>
      </c>
      <c r="D34" s="1" t="s">
        <v>27</v>
      </c>
      <c r="E34" s="15">
        <v>108600</v>
      </c>
      <c r="F34" s="2">
        <f t="shared" si="1"/>
        <v>108600</v>
      </c>
    </row>
    <row r="35" spans="1:6" ht="15" thickBot="1" x14ac:dyDescent="0.4">
      <c r="A35" s="36"/>
      <c r="B35" s="4" t="s">
        <v>9</v>
      </c>
      <c r="C35" s="1" t="s">
        <v>2</v>
      </c>
      <c r="D35" s="1" t="s">
        <v>29</v>
      </c>
      <c r="E35" s="15">
        <v>155100</v>
      </c>
      <c r="F35" s="2">
        <f t="shared" si="1"/>
        <v>155100</v>
      </c>
    </row>
    <row r="36" spans="1:6" ht="15" thickBot="1" x14ac:dyDescent="0.4">
      <c r="A36" s="37"/>
      <c r="B36" s="7" t="s">
        <v>12</v>
      </c>
      <c r="C36" s="1" t="s">
        <v>2</v>
      </c>
      <c r="D36" s="1" t="s">
        <v>31</v>
      </c>
      <c r="E36" s="15">
        <v>156000</v>
      </c>
      <c r="F36" s="2">
        <f t="shared" si="1"/>
        <v>156000</v>
      </c>
    </row>
  </sheetData>
  <mergeCells count="15">
    <mergeCell ref="A11:A14"/>
    <mergeCell ref="A1:E1"/>
    <mergeCell ref="A2:E2"/>
    <mergeCell ref="A3:E3"/>
    <mergeCell ref="A4:E4"/>
    <mergeCell ref="A5:E5"/>
    <mergeCell ref="A6:E6"/>
    <mergeCell ref="A7:E7"/>
    <mergeCell ref="A8:E8"/>
    <mergeCell ref="A9:E9"/>
    <mergeCell ref="A15:A18"/>
    <mergeCell ref="A33:A36"/>
    <mergeCell ref="A25:A28"/>
    <mergeCell ref="A29:A32"/>
    <mergeCell ref="A19:A22"/>
  </mergeCells>
  <hyperlinks>
    <hyperlink ref="I1" location="'Прайс Аркто'!R1C1" display="Главная" xr:uid="{C9CDFD98-EFB6-46F3-8103-D31061AD2B5A}"/>
  </hyperlinks>
  <pageMargins left="0.7" right="0.7" top="0.75" bottom="0.75" header="0.3" footer="0.3"/>
  <pageSetup paperSize="9" scale="5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2"/>
  <sheetViews>
    <sheetView view="pageBreakPreview" topLeftCell="A16" zoomScale="70" zoomScaleNormal="70" zoomScaleSheetLayoutView="70" workbookViewId="0">
      <selection activeCell="E29" sqref="E29:E32"/>
    </sheetView>
  </sheetViews>
  <sheetFormatPr defaultRowHeight="14.5" x14ac:dyDescent="0.35"/>
  <cols>
    <col min="1" max="1" width="12" customWidth="1"/>
    <col min="3" max="3" width="24.6328125" bestFit="1" customWidth="1"/>
    <col min="4" max="4" width="15.453125" customWidth="1"/>
    <col min="5" max="5" width="17.81640625" bestFit="1" customWidth="1"/>
    <col min="6" max="6" width="10.6328125" bestFit="1" customWidth="1"/>
    <col min="7" max="7" width="10.6328125" customWidth="1"/>
    <col min="10" max="10" width="4.6328125" customWidth="1"/>
  </cols>
  <sheetData>
    <row r="1" spans="1:8" ht="23" x14ac:dyDescent="0.35">
      <c r="A1" s="38" t="s">
        <v>40</v>
      </c>
      <c r="B1" s="38"/>
      <c r="C1" s="38"/>
      <c r="D1" s="38"/>
      <c r="E1" s="38"/>
      <c r="H1" s="26" t="s">
        <v>110</v>
      </c>
    </row>
    <row r="2" spans="1:8" x14ac:dyDescent="0.35">
      <c r="A2" s="39" t="s">
        <v>45</v>
      </c>
      <c r="B2" s="39"/>
      <c r="C2" s="39"/>
      <c r="D2" s="39"/>
      <c r="E2" s="39"/>
    </row>
    <row r="3" spans="1:8" x14ac:dyDescent="0.35">
      <c r="A3" s="39" t="s">
        <v>41</v>
      </c>
      <c r="B3" s="39"/>
      <c r="C3" s="39"/>
      <c r="D3" s="39"/>
      <c r="E3" s="39"/>
    </row>
    <row r="4" spans="1:8" x14ac:dyDescent="0.35">
      <c r="A4" s="39" t="s">
        <v>42</v>
      </c>
      <c r="B4" s="39"/>
      <c r="C4" s="39"/>
      <c r="D4" s="39"/>
      <c r="E4" s="39"/>
    </row>
    <row r="5" spans="1:8" x14ac:dyDescent="0.35">
      <c r="A5" s="39" t="s">
        <v>43</v>
      </c>
      <c r="B5" s="39"/>
      <c r="C5" s="39"/>
      <c r="D5" s="39"/>
      <c r="E5" s="39"/>
    </row>
    <row r="6" spans="1:8" x14ac:dyDescent="0.35">
      <c r="A6" s="40"/>
      <c r="B6" s="40"/>
      <c r="C6" s="40"/>
      <c r="D6" s="40"/>
      <c r="E6" s="40"/>
    </row>
    <row r="7" spans="1:8" ht="20" x14ac:dyDescent="0.35">
      <c r="A7" s="41" t="s">
        <v>44</v>
      </c>
      <c r="B7" s="41"/>
      <c r="C7" s="41"/>
      <c r="D7" s="41"/>
      <c r="E7" s="41"/>
    </row>
    <row r="8" spans="1:8" ht="20" x14ac:dyDescent="0.35">
      <c r="A8" s="42" t="s">
        <v>146</v>
      </c>
      <c r="B8" s="42"/>
      <c r="C8" s="42"/>
      <c r="D8" s="42"/>
      <c r="E8" s="42"/>
      <c r="G8" s="10"/>
    </row>
    <row r="9" spans="1:8" ht="15" thickBot="1" x14ac:dyDescent="0.4">
      <c r="A9" s="43" t="s">
        <v>145</v>
      </c>
      <c r="B9" s="43"/>
      <c r="C9" s="43"/>
      <c r="D9" s="43"/>
      <c r="E9" s="43"/>
      <c r="F9" s="8">
        <v>0</v>
      </c>
    </row>
    <row r="10" spans="1:8" ht="42.5" thickBot="1" x14ac:dyDescent="0.4">
      <c r="A10" s="18" t="s">
        <v>33</v>
      </c>
      <c r="B10" s="18" t="s">
        <v>34</v>
      </c>
      <c r="C10" s="18" t="s">
        <v>35</v>
      </c>
      <c r="D10" s="18" t="s">
        <v>36</v>
      </c>
      <c r="E10" s="18" t="s">
        <v>37</v>
      </c>
      <c r="F10" s="18" t="s">
        <v>46</v>
      </c>
    </row>
    <row r="11" spans="1:8" ht="15" thickBot="1" x14ac:dyDescent="0.4">
      <c r="A11" s="44" t="s">
        <v>53</v>
      </c>
      <c r="B11" s="1" t="s">
        <v>1</v>
      </c>
      <c r="C11" s="1" t="s">
        <v>47</v>
      </c>
      <c r="D11" s="1" t="s">
        <v>60</v>
      </c>
      <c r="E11" s="15">
        <v>60600</v>
      </c>
      <c r="F11" s="2">
        <f>E11*(1-$F$9)</f>
        <v>60600</v>
      </c>
    </row>
    <row r="12" spans="1:8" ht="15" thickBot="1" x14ac:dyDescent="0.4">
      <c r="A12" s="44"/>
      <c r="B12" s="1" t="s">
        <v>6</v>
      </c>
      <c r="C12" s="1" t="s">
        <v>47</v>
      </c>
      <c r="D12" s="1" t="s">
        <v>61</v>
      </c>
      <c r="E12" s="15">
        <v>68100</v>
      </c>
      <c r="F12" s="2">
        <f t="shared" ref="F12:F14" si="0">E12*(1-$F$9)</f>
        <v>68100</v>
      </c>
    </row>
    <row r="13" spans="1:8" ht="15" thickBot="1" x14ac:dyDescent="0.4">
      <c r="A13" s="44"/>
      <c r="B13" s="1" t="s">
        <v>9</v>
      </c>
      <c r="C13" s="1" t="s">
        <v>47</v>
      </c>
      <c r="D13" s="1" t="s">
        <v>62</v>
      </c>
      <c r="E13" s="15">
        <v>94200</v>
      </c>
      <c r="F13" s="2">
        <f t="shared" si="0"/>
        <v>94200</v>
      </c>
    </row>
    <row r="14" spans="1:8" ht="15" thickBot="1" x14ac:dyDescent="0.4">
      <c r="A14" s="45"/>
      <c r="B14" s="1" t="s">
        <v>12</v>
      </c>
      <c r="C14" s="1" t="s">
        <v>47</v>
      </c>
      <c r="D14" s="1" t="s">
        <v>63</v>
      </c>
      <c r="E14" s="15">
        <v>96600</v>
      </c>
      <c r="F14" s="2">
        <f t="shared" si="0"/>
        <v>96600</v>
      </c>
    </row>
    <row r="15" spans="1:8" ht="15" thickBot="1" x14ac:dyDescent="0.4">
      <c r="E15" s="16"/>
    </row>
    <row r="16" spans="1:8" ht="42.5" thickBot="1" x14ac:dyDescent="0.4">
      <c r="A16" s="18" t="s">
        <v>33</v>
      </c>
      <c r="B16" s="18" t="s">
        <v>34</v>
      </c>
      <c r="C16" s="18" t="s">
        <v>35</v>
      </c>
      <c r="D16" s="18" t="s">
        <v>36</v>
      </c>
      <c r="E16" s="18" t="s">
        <v>37</v>
      </c>
      <c r="F16" s="18" t="s">
        <v>46</v>
      </c>
    </row>
    <row r="17" spans="1:6" ht="15" thickBot="1" x14ac:dyDescent="0.4">
      <c r="A17" s="44" t="s">
        <v>53</v>
      </c>
      <c r="B17" s="3" t="s">
        <v>1</v>
      </c>
      <c r="C17" s="1" t="s">
        <v>48</v>
      </c>
      <c r="D17" s="1" t="s">
        <v>64</v>
      </c>
      <c r="E17" s="15">
        <v>78600</v>
      </c>
      <c r="F17" s="2">
        <f t="shared" ref="F17:F20" si="1">E17*(1-$F$9)</f>
        <v>78600</v>
      </c>
    </row>
    <row r="18" spans="1:6" ht="15" thickBot="1" x14ac:dyDescent="0.4">
      <c r="A18" s="44"/>
      <c r="B18" s="3" t="s">
        <v>6</v>
      </c>
      <c r="C18" s="1" t="s">
        <v>48</v>
      </c>
      <c r="D18" s="1" t="s">
        <v>65</v>
      </c>
      <c r="E18" s="15">
        <v>81600</v>
      </c>
      <c r="F18" s="2">
        <f t="shared" si="1"/>
        <v>81600</v>
      </c>
    </row>
    <row r="19" spans="1:6" ht="15" thickBot="1" x14ac:dyDescent="0.4">
      <c r="A19" s="44"/>
      <c r="B19" s="3" t="s">
        <v>38</v>
      </c>
      <c r="C19" s="1" t="s">
        <v>48</v>
      </c>
      <c r="D19" s="1" t="s">
        <v>66</v>
      </c>
      <c r="E19" s="15">
        <v>118800</v>
      </c>
      <c r="F19" s="2">
        <f t="shared" si="1"/>
        <v>118800</v>
      </c>
    </row>
    <row r="20" spans="1:6" ht="15" thickBot="1" x14ac:dyDescent="0.4">
      <c r="A20" s="45"/>
      <c r="B20" s="9" t="s">
        <v>39</v>
      </c>
      <c r="C20" s="1" t="s">
        <v>48</v>
      </c>
      <c r="D20" s="1" t="s">
        <v>67</v>
      </c>
      <c r="E20" s="15">
        <v>122100</v>
      </c>
      <c r="F20" s="2">
        <f t="shared" si="1"/>
        <v>122100</v>
      </c>
    </row>
    <row r="21" spans="1:6" ht="15" thickBot="1" x14ac:dyDescent="0.4">
      <c r="E21" s="16"/>
    </row>
    <row r="22" spans="1:6" ht="42.5" thickBot="1" x14ac:dyDescent="0.4">
      <c r="A22" s="18" t="s">
        <v>33</v>
      </c>
      <c r="B22" s="18" t="s">
        <v>34</v>
      </c>
      <c r="C22" s="18" t="s">
        <v>35</v>
      </c>
      <c r="D22" s="18" t="s">
        <v>36</v>
      </c>
      <c r="E22" s="18" t="s">
        <v>37</v>
      </c>
      <c r="F22" s="18" t="s">
        <v>46</v>
      </c>
    </row>
    <row r="23" spans="1:6" ht="15" customHeight="1" thickBot="1" x14ac:dyDescent="0.4">
      <c r="A23" s="44" t="s">
        <v>53</v>
      </c>
      <c r="B23" s="1" t="s">
        <v>1</v>
      </c>
      <c r="C23" s="1" t="s">
        <v>58</v>
      </c>
      <c r="D23" s="1" t="s">
        <v>49</v>
      </c>
      <c r="E23" s="15">
        <v>59700</v>
      </c>
      <c r="F23" s="2">
        <f t="shared" ref="F23:F26" si="2">E23*(1-$F$9)</f>
        <v>59700</v>
      </c>
    </row>
    <row r="24" spans="1:6" ht="15" customHeight="1" thickBot="1" x14ac:dyDescent="0.4">
      <c r="A24" s="44"/>
      <c r="B24" s="1" t="s">
        <v>6</v>
      </c>
      <c r="C24" s="1" t="s">
        <v>58</v>
      </c>
      <c r="D24" s="1" t="s">
        <v>50</v>
      </c>
      <c r="E24" s="15">
        <v>63000</v>
      </c>
      <c r="F24" s="2">
        <f t="shared" si="2"/>
        <v>63000</v>
      </c>
    </row>
    <row r="25" spans="1:6" ht="15" customHeight="1" thickBot="1" x14ac:dyDescent="0.4">
      <c r="A25" s="44"/>
      <c r="B25" s="1" t="s">
        <v>9</v>
      </c>
      <c r="C25" s="1" t="s">
        <v>58</v>
      </c>
      <c r="D25" s="1" t="s">
        <v>51</v>
      </c>
      <c r="E25" s="15">
        <v>92400</v>
      </c>
      <c r="F25" s="2">
        <f t="shared" si="2"/>
        <v>92400</v>
      </c>
    </row>
    <row r="26" spans="1:6" ht="15" customHeight="1" thickBot="1" x14ac:dyDescent="0.4">
      <c r="A26" s="45"/>
      <c r="B26" s="1" t="s">
        <v>12</v>
      </c>
      <c r="C26" s="1" t="s">
        <v>58</v>
      </c>
      <c r="D26" s="1" t="s">
        <v>52</v>
      </c>
      <c r="E26" s="15">
        <v>94200</v>
      </c>
      <c r="F26" s="2">
        <f t="shared" si="2"/>
        <v>94200</v>
      </c>
    </row>
    <row r="27" spans="1:6" ht="15" thickBot="1" x14ac:dyDescent="0.4">
      <c r="E27" s="16"/>
    </row>
    <row r="28" spans="1:6" ht="42.5" thickBot="1" x14ac:dyDescent="0.4">
      <c r="A28" s="18" t="s">
        <v>33</v>
      </c>
      <c r="B28" s="18" t="s">
        <v>34</v>
      </c>
      <c r="C28" s="18" t="s">
        <v>35</v>
      </c>
      <c r="D28" s="18" t="s">
        <v>36</v>
      </c>
      <c r="E28" s="18" t="s">
        <v>37</v>
      </c>
      <c r="F28" s="18" t="s">
        <v>46</v>
      </c>
    </row>
    <row r="29" spans="1:6" ht="15" thickBot="1" x14ac:dyDescent="0.4">
      <c r="A29" s="44" t="s">
        <v>53</v>
      </c>
      <c r="B29" s="3" t="s">
        <v>1</v>
      </c>
      <c r="C29" s="1" t="s">
        <v>59</v>
      </c>
      <c r="D29" s="1" t="s">
        <v>54</v>
      </c>
      <c r="E29" s="15">
        <v>77400</v>
      </c>
      <c r="F29" s="2">
        <f t="shared" ref="F29:F32" si="3">E29*(1-$F$9)</f>
        <v>77400</v>
      </c>
    </row>
    <row r="30" spans="1:6" ht="15" thickBot="1" x14ac:dyDescent="0.4">
      <c r="A30" s="44"/>
      <c r="B30" s="3" t="s">
        <v>6</v>
      </c>
      <c r="C30" s="1" t="s">
        <v>59</v>
      </c>
      <c r="D30" s="1" t="s">
        <v>55</v>
      </c>
      <c r="E30" s="15">
        <v>79800</v>
      </c>
      <c r="F30" s="2">
        <f t="shared" si="3"/>
        <v>79800</v>
      </c>
    </row>
    <row r="31" spans="1:6" ht="15" thickBot="1" x14ac:dyDescent="0.4">
      <c r="A31" s="44"/>
      <c r="B31" s="3" t="s">
        <v>38</v>
      </c>
      <c r="C31" s="1" t="s">
        <v>59</v>
      </c>
      <c r="D31" s="1" t="s">
        <v>56</v>
      </c>
      <c r="E31" s="15">
        <v>117000</v>
      </c>
      <c r="F31" s="2">
        <f t="shared" si="3"/>
        <v>117000</v>
      </c>
    </row>
    <row r="32" spans="1:6" ht="15" thickBot="1" x14ac:dyDescent="0.4">
      <c r="A32" s="45"/>
      <c r="B32" s="9" t="s">
        <v>39</v>
      </c>
      <c r="C32" s="1" t="s">
        <v>59</v>
      </c>
      <c r="D32" s="1" t="s">
        <v>57</v>
      </c>
      <c r="E32" s="15">
        <v>119700</v>
      </c>
      <c r="F32" s="2">
        <f t="shared" si="3"/>
        <v>119700</v>
      </c>
    </row>
  </sheetData>
  <mergeCells count="13">
    <mergeCell ref="A6:E6"/>
    <mergeCell ref="A1:E1"/>
    <mergeCell ref="A2:E2"/>
    <mergeCell ref="A3:E3"/>
    <mergeCell ref="A4:E4"/>
    <mergeCell ref="A5:E5"/>
    <mergeCell ref="A17:A20"/>
    <mergeCell ref="A23:A26"/>
    <mergeCell ref="A29:A32"/>
    <mergeCell ref="A7:E7"/>
    <mergeCell ref="A8:E8"/>
    <mergeCell ref="A9:E9"/>
    <mergeCell ref="A11:A14"/>
  </mergeCells>
  <hyperlinks>
    <hyperlink ref="H1" location="'Прайс Аркто'!R1C1" display="Главная" xr:uid="{F9A112AF-7C3E-4A2E-9D94-93BF468C2EF5}"/>
  </hyperlinks>
  <pageMargins left="0.7" right="0.7" top="0.75" bottom="0.75" header="0.3" footer="0.3"/>
  <pageSetup paperSize="9" scale="6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E1196-B63A-4DAB-9CCF-11EBF5B52160}">
  <dimension ref="A1:H32"/>
  <sheetViews>
    <sheetView view="pageBreakPreview" topLeftCell="A16" zoomScale="70" zoomScaleNormal="70" zoomScaleSheetLayoutView="70" workbookViewId="0">
      <selection activeCell="E29" sqref="E29:E32"/>
    </sheetView>
  </sheetViews>
  <sheetFormatPr defaultRowHeight="14.5" x14ac:dyDescent="0.35"/>
  <cols>
    <col min="1" max="1" width="12" customWidth="1"/>
    <col min="3" max="3" width="24.6328125" bestFit="1" customWidth="1"/>
    <col min="4" max="4" width="15.453125" customWidth="1"/>
    <col min="5" max="5" width="17.81640625" bestFit="1" customWidth="1"/>
    <col min="6" max="6" width="10.6328125" bestFit="1" customWidth="1"/>
    <col min="7" max="7" width="10.6328125" customWidth="1"/>
    <col min="10" max="10" width="4.6328125" customWidth="1"/>
  </cols>
  <sheetData>
    <row r="1" spans="1:8" ht="23" x14ac:dyDescent="0.35">
      <c r="A1" s="38" t="s">
        <v>40</v>
      </c>
      <c r="B1" s="38"/>
      <c r="C1" s="38"/>
      <c r="D1" s="38"/>
      <c r="E1" s="38"/>
      <c r="H1" s="26" t="s">
        <v>110</v>
      </c>
    </row>
    <row r="2" spans="1:8" x14ac:dyDescent="0.35">
      <c r="A2" s="39" t="s">
        <v>45</v>
      </c>
      <c r="B2" s="39"/>
      <c r="C2" s="39"/>
      <c r="D2" s="39"/>
      <c r="E2" s="39"/>
    </row>
    <row r="3" spans="1:8" x14ac:dyDescent="0.35">
      <c r="A3" s="39" t="s">
        <v>41</v>
      </c>
      <c r="B3" s="39"/>
      <c r="C3" s="39"/>
      <c r="D3" s="39"/>
      <c r="E3" s="39"/>
    </row>
    <row r="4" spans="1:8" x14ac:dyDescent="0.35">
      <c r="A4" s="39" t="s">
        <v>42</v>
      </c>
      <c r="B4" s="39"/>
      <c r="C4" s="39"/>
      <c r="D4" s="39"/>
      <c r="E4" s="39"/>
    </row>
    <row r="5" spans="1:8" x14ac:dyDescent="0.35">
      <c r="A5" s="39" t="s">
        <v>43</v>
      </c>
      <c r="B5" s="39"/>
      <c r="C5" s="39"/>
      <c r="D5" s="39"/>
      <c r="E5" s="39"/>
    </row>
    <row r="6" spans="1:8" x14ac:dyDescent="0.35">
      <c r="A6" s="40"/>
      <c r="B6" s="40"/>
      <c r="C6" s="40"/>
      <c r="D6" s="40"/>
      <c r="E6" s="40"/>
    </row>
    <row r="7" spans="1:8" ht="20" x14ac:dyDescent="0.35">
      <c r="A7" s="41" t="s">
        <v>44</v>
      </c>
      <c r="B7" s="41"/>
      <c r="C7" s="41"/>
      <c r="D7" s="41"/>
      <c r="E7" s="41"/>
    </row>
    <row r="8" spans="1:8" ht="20" x14ac:dyDescent="0.35">
      <c r="A8" s="42" t="s">
        <v>146</v>
      </c>
      <c r="B8" s="42"/>
      <c r="C8" s="42"/>
      <c r="D8" s="42"/>
      <c r="E8" s="42"/>
      <c r="F8" s="10"/>
      <c r="G8" s="10"/>
    </row>
    <row r="9" spans="1:8" ht="15" thickBot="1" x14ac:dyDescent="0.4">
      <c r="A9" s="43" t="s">
        <v>145</v>
      </c>
      <c r="B9" s="43"/>
      <c r="C9" s="43"/>
      <c r="D9" s="43"/>
      <c r="E9" s="43"/>
      <c r="F9" s="8">
        <v>0</v>
      </c>
    </row>
    <row r="10" spans="1:8" ht="42.5" thickBot="1" x14ac:dyDescent="0.4">
      <c r="A10" s="18" t="s">
        <v>33</v>
      </c>
      <c r="B10" s="18" t="s">
        <v>34</v>
      </c>
      <c r="C10" s="18" t="s">
        <v>35</v>
      </c>
      <c r="D10" s="18" t="s">
        <v>36</v>
      </c>
      <c r="E10" s="18" t="s">
        <v>37</v>
      </c>
      <c r="F10" s="18" t="s">
        <v>46</v>
      </c>
    </row>
    <row r="11" spans="1:8" ht="15" customHeight="1" thickBot="1" x14ac:dyDescent="0.4">
      <c r="A11" s="49" t="s">
        <v>93</v>
      </c>
      <c r="B11" s="14" t="s">
        <v>1</v>
      </c>
      <c r="C11" s="14" t="s">
        <v>47</v>
      </c>
      <c r="D11" s="14" t="s">
        <v>76</v>
      </c>
      <c r="E11" s="15">
        <v>76200</v>
      </c>
      <c r="F11" s="2">
        <f>E11*(1-$F$9)</f>
        <v>76200</v>
      </c>
    </row>
    <row r="12" spans="1:8" ht="15" customHeight="1" thickBot="1" x14ac:dyDescent="0.4">
      <c r="A12" s="46"/>
      <c r="B12" s="14" t="s">
        <v>6</v>
      </c>
      <c r="C12" s="14" t="s">
        <v>47</v>
      </c>
      <c r="D12" s="14" t="s">
        <v>77</v>
      </c>
      <c r="E12" s="15">
        <v>79800</v>
      </c>
      <c r="F12" s="2">
        <f t="shared" ref="F12:F14" si="0">E12*(1-$F$9)</f>
        <v>79800</v>
      </c>
    </row>
    <row r="13" spans="1:8" ht="15" customHeight="1" thickBot="1" x14ac:dyDescent="0.4">
      <c r="A13" s="46"/>
      <c r="B13" s="14" t="s">
        <v>9</v>
      </c>
      <c r="C13" s="14" t="s">
        <v>47</v>
      </c>
      <c r="D13" s="14" t="s">
        <v>78</v>
      </c>
      <c r="E13" s="15">
        <v>106200</v>
      </c>
      <c r="F13" s="2">
        <f t="shared" si="0"/>
        <v>106200</v>
      </c>
    </row>
    <row r="14" spans="1:8" ht="15" customHeight="1" thickBot="1" x14ac:dyDescent="0.4">
      <c r="A14" s="50"/>
      <c r="B14" s="14" t="s">
        <v>12</v>
      </c>
      <c r="C14" s="14" t="s">
        <v>47</v>
      </c>
      <c r="D14" s="14" t="s">
        <v>79</v>
      </c>
      <c r="E14" s="15">
        <v>114000</v>
      </c>
      <c r="F14" s="2">
        <f t="shared" si="0"/>
        <v>114000</v>
      </c>
    </row>
    <row r="15" spans="1:8" ht="15" thickBot="1" x14ac:dyDescent="0.4">
      <c r="E15" s="16"/>
    </row>
    <row r="16" spans="1:8" ht="42.5" thickBot="1" x14ac:dyDescent="0.4">
      <c r="A16" s="18" t="s">
        <v>33</v>
      </c>
      <c r="B16" s="18" t="s">
        <v>34</v>
      </c>
      <c r="C16" s="18" t="s">
        <v>35</v>
      </c>
      <c r="D16" s="18" t="s">
        <v>36</v>
      </c>
      <c r="E16" s="18" t="s">
        <v>37</v>
      </c>
      <c r="F16" s="18" t="s">
        <v>46</v>
      </c>
    </row>
    <row r="17" spans="1:6" ht="15" customHeight="1" thickBot="1" x14ac:dyDescent="0.4">
      <c r="A17" s="46" t="s">
        <v>93</v>
      </c>
      <c r="B17" s="3" t="s">
        <v>1</v>
      </c>
      <c r="C17" s="14" t="s">
        <v>48</v>
      </c>
      <c r="D17" s="14" t="s">
        <v>80</v>
      </c>
      <c r="E17" s="15">
        <v>99900</v>
      </c>
      <c r="F17" s="2">
        <f t="shared" ref="F17:F20" si="1">E17*(1-$F$9)</f>
        <v>99900</v>
      </c>
    </row>
    <row r="18" spans="1:6" ht="15" thickBot="1" x14ac:dyDescent="0.4">
      <c r="A18" s="47"/>
      <c r="B18" s="3" t="s">
        <v>6</v>
      </c>
      <c r="C18" s="14" t="s">
        <v>48</v>
      </c>
      <c r="D18" s="14" t="s">
        <v>81</v>
      </c>
      <c r="E18" s="15">
        <v>105600</v>
      </c>
      <c r="F18" s="2">
        <f t="shared" si="1"/>
        <v>105600</v>
      </c>
    </row>
    <row r="19" spans="1:6" ht="15" thickBot="1" x14ac:dyDescent="0.4">
      <c r="A19" s="47"/>
      <c r="B19" s="3" t="s">
        <v>38</v>
      </c>
      <c r="C19" s="14" t="s">
        <v>48</v>
      </c>
      <c r="D19" s="14" t="s">
        <v>82</v>
      </c>
      <c r="E19" s="15">
        <v>135000</v>
      </c>
      <c r="F19" s="2">
        <f t="shared" si="1"/>
        <v>135000</v>
      </c>
    </row>
    <row r="20" spans="1:6" ht="15" thickBot="1" x14ac:dyDescent="0.4">
      <c r="A20" s="48"/>
      <c r="B20" s="13" t="s">
        <v>39</v>
      </c>
      <c r="C20" s="14" t="s">
        <v>48</v>
      </c>
      <c r="D20" s="14" t="s">
        <v>83</v>
      </c>
      <c r="E20" s="15">
        <v>140400</v>
      </c>
      <c r="F20" s="2">
        <f t="shared" si="1"/>
        <v>140400</v>
      </c>
    </row>
    <row r="21" spans="1:6" ht="15" thickBot="1" x14ac:dyDescent="0.4">
      <c r="E21" s="16"/>
    </row>
    <row r="22" spans="1:6" ht="42.5" thickBot="1" x14ac:dyDescent="0.4">
      <c r="A22" s="18" t="s">
        <v>33</v>
      </c>
      <c r="B22" s="18" t="s">
        <v>34</v>
      </c>
      <c r="C22" s="18" t="s">
        <v>35</v>
      </c>
      <c r="D22" s="18" t="s">
        <v>36</v>
      </c>
      <c r="E22" s="18" t="s">
        <v>37</v>
      </c>
      <c r="F22" s="18" t="s">
        <v>46</v>
      </c>
    </row>
    <row r="23" spans="1:6" ht="15" customHeight="1" thickBot="1" x14ac:dyDescent="0.4">
      <c r="A23" s="46" t="s">
        <v>93</v>
      </c>
      <c r="B23" s="14" t="s">
        <v>1</v>
      </c>
      <c r="C23" s="14" t="s">
        <v>58</v>
      </c>
      <c r="D23" s="14" t="s">
        <v>84</v>
      </c>
      <c r="E23" s="15">
        <v>74100</v>
      </c>
      <c r="F23" s="2">
        <f>E23*(1-$F$9)</f>
        <v>74100</v>
      </c>
    </row>
    <row r="24" spans="1:6" ht="15" customHeight="1" thickBot="1" x14ac:dyDescent="0.4">
      <c r="A24" s="47"/>
      <c r="B24" s="14" t="s">
        <v>6</v>
      </c>
      <c r="C24" s="14" t="s">
        <v>58</v>
      </c>
      <c r="D24" s="14" t="s">
        <v>85</v>
      </c>
      <c r="E24" s="15">
        <v>78000</v>
      </c>
      <c r="F24" s="2">
        <f>E24*(1-$F$9)</f>
        <v>78000</v>
      </c>
    </row>
    <row r="25" spans="1:6" ht="15" customHeight="1" thickBot="1" x14ac:dyDescent="0.4">
      <c r="A25" s="47"/>
      <c r="B25" s="14" t="s">
        <v>9</v>
      </c>
      <c r="C25" s="14" t="s">
        <v>58</v>
      </c>
      <c r="D25" s="14" t="s">
        <v>86</v>
      </c>
      <c r="E25" s="15">
        <v>103500</v>
      </c>
      <c r="F25" s="2">
        <f>E25*(1-$F$9)</f>
        <v>103500</v>
      </c>
    </row>
    <row r="26" spans="1:6" ht="15" customHeight="1" thickBot="1" x14ac:dyDescent="0.4">
      <c r="A26" s="48"/>
      <c r="B26" s="14" t="s">
        <v>12</v>
      </c>
      <c r="C26" s="14" t="s">
        <v>58</v>
      </c>
      <c r="D26" s="14" t="s">
        <v>87</v>
      </c>
      <c r="E26" s="15">
        <v>116100</v>
      </c>
      <c r="F26" s="2">
        <f>E26*(1-$F$9)</f>
        <v>116100</v>
      </c>
    </row>
    <row r="27" spans="1:6" ht="15" thickBot="1" x14ac:dyDescent="0.4">
      <c r="E27" s="16"/>
    </row>
    <row r="28" spans="1:6" ht="42.5" thickBot="1" x14ac:dyDescent="0.4">
      <c r="A28" s="18" t="s">
        <v>33</v>
      </c>
      <c r="B28" s="18" t="s">
        <v>34</v>
      </c>
      <c r="C28" s="18" t="s">
        <v>35</v>
      </c>
      <c r="D28" s="18" t="s">
        <v>36</v>
      </c>
      <c r="E28" s="18" t="s">
        <v>37</v>
      </c>
      <c r="F28" s="18" t="s">
        <v>46</v>
      </c>
    </row>
    <row r="29" spans="1:6" ht="15" customHeight="1" thickBot="1" x14ac:dyDescent="0.4">
      <c r="A29" s="46" t="s">
        <v>93</v>
      </c>
      <c r="B29" s="3" t="s">
        <v>1</v>
      </c>
      <c r="C29" s="14" t="s">
        <v>59</v>
      </c>
      <c r="D29" s="14" t="s">
        <v>88</v>
      </c>
      <c r="E29" s="15">
        <v>97200</v>
      </c>
      <c r="F29" s="2">
        <f t="shared" ref="F29:F32" si="2">E29*(1-$F$9)</f>
        <v>97200</v>
      </c>
    </row>
    <row r="30" spans="1:6" ht="15" thickBot="1" x14ac:dyDescent="0.4">
      <c r="A30" s="47"/>
      <c r="B30" s="3" t="s">
        <v>6</v>
      </c>
      <c r="C30" s="14" t="s">
        <v>59</v>
      </c>
      <c r="D30" s="14" t="s">
        <v>89</v>
      </c>
      <c r="E30" s="15">
        <v>101100</v>
      </c>
      <c r="F30" s="2">
        <f t="shared" si="2"/>
        <v>101100</v>
      </c>
    </row>
    <row r="31" spans="1:6" ht="15" thickBot="1" x14ac:dyDescent="0.4">
      <c r="A31" s="47"/>
      <c r="B31" s="3" t="s">
        <v>38</v>
      </c>
      <c r="C31" s="14" t="s">
        <v>59</v>
      </c>
      <c r="D31" s="14" t="s">
        <v>90</v>
      </c>
      <c r="E31" s="15">
        <v>132000</v>
      </c>
      <c r="F31" s="2">
        <f t="shared" si="2"/>
        <v>132000</v>
      </c>
    </row>
    <row r="32" spans="1:6" ht="15" thickBot="1" x14ac:dyDescent="0.4">
      <c r="A32" s="48"/>
      <c r="B32" s="13" t="s">
        <v>39</v>
      </c>
      <c r="C32" s="14" t="s">
        <v>59</v>
      </c>
      <c r="D32" s="14" t="s">
        <v>91</v>
      </c>
      <c r="E32" s="15">
        <v>137100</v>
      </c>
      <c r="F32" s="2">
        <f t="shared" si="2"/>
        <v>137100</v>
      </c>
    </row>
  </sheetData>
  <mergeCells count="13">
    <mergeCell ref="A29:A32"/>
    <mergeCell ref="A7:E7"/>
    <mergeCell ref="A8:E8"/>
    <mergeCell ref="A9:E9"/>
    <mergeCell ref="A11:A14"/>
    <mergeCell ref="A17:A20"/>
    <mergeCell ref="A23:A26"/>
    <mergeCell ref="A6:E6"/>
    <mergeCell ref="A1:E1"/>
    <mergeCell ref="A2:E2"/>
    <mergeCell ref="A3:E3"/>
    <mergeCell ref="A4:E4"/>
    <mergeCell ref="A5:E5"/>
  </mergeCells>
  <hyperlinks>
    <hyperlink ref="H1" location="'Прайс Аркто'!R1C1" display="Главная" xr:uid="{7437965F-5C9F-4295-A5FD-4E83B5415D31}"/>
  </hyperlinks>
  <pageMargins left="0.7" right="0.7" top="0.75" bottom="0.75" header="0.3" footer="0.3"/>
  <pageSetup paperSize="9" scale="6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7753B-FAAE-4EC0-877F-A31FB6BCA280}">
  <dimension ref="A1:H24"/>
  <sheetViews>
    <sheetView view="pageBreakPreview" zoomScale="70" zoomScaleNormal="70" zoomScaleSheetLayoutView="70" workbookViewId="0">
      <selection activeCell="K25" sqref="K25"/>
    </sheetView>
  </sheetViews>
  <sheetFormatPr defaultRowHeight="14.5" x14ac:dyDescent="0.35"/>
  <cols>
    <col min="1" max="1" width="12" customWidth="1"/>
    <col min="3" max="3" width="24.6328125" bestFit="1" customWidth="1"/>
    <col min="4" max="4" width="15.453125" customWidth="1"/>
    <col min="5" max="5" width="17.81640625" bestFit="1" customWidth="1"/>
    <col min="6" max="6" width="10.6328125" bestFit="1" customWidth="1"/>
    <col min="7" max="7" width="10.6328125" customWidth="1"/>
    <col min="10" max="10" width="4.6328125" customWidth="1"/>
  </cols>
  <sheetData>
    <row r="1" spans="1:8" ht="23" x14ac:dyDescent="0.35">
      <c r="A1" s="38" t="s">
        <v>40</v>
      </c>
      <c r="B1" s="38"/>
      <c r="C1" s="38"/>
      <c r="D1" s="38"/>
      <c r="E1" s="38"/>
      <c r="H1" s="26" t="s">
        <v>110</v>
      </c>
    </row>
    <row r="2" spans="1:8" x14ac:dyDescent="0.35">
      <c r="A2" s="39" t="s">
        <v>45</v>
      </c>
      <c r="B2" s="39"/>
      <c r="C2" s="39"/>
      <c r="D2" s="39"/>
      <c r="E2" s="39"/>
    </row>
    <row r="3" spans="1:8" x14ac:dyDescent="0.35">
      <c r="A3" s="39" t="s">
        <v>41</v>
      </c>
      <c r="B3" s="39"/>
      <c r="C3" s="39"/>
      <c r="D3" s="39"/>
      <c r="E3" s="39"/>
    </row>
    <row r="4" spans="1:8" x14ac:dyDescent="0.35">
      <c r="A4" s="39" t="s">
        <v>42</v>
      </c>
      <c r="B4" s="39"/>
      <c r="C4" s="39"/>
      <c r="D4" s="39"/>
      <c r="E4" s="39"/>
    </row>
    <row r="5" spans="1:8" x14ac:dyDescent="0.35">
      <c r="A5" s="39" t="s">
        <v>43</v>
      </c>
      <c r="B5" s="39"/>
      <c r="C5" s="39"/>
      <c r="D5" s="39"/>
      <c r="E5" s="39"/>
    </row>
    <row r="6" spans="1:8" x14ac:dyDescent="0.35">
      <c r="A6" s="40"/>
      <c r="B6" s="40"/>
      <c r="C6" s="40"/>
      <c r="D6" s="40"/>
      <c r="E6" s="40"/>
    </row>
    <row r="7" spans="1:8" ht="20" x14ac:dyDescent="0.35">
      <c r="A7" s="41" t="s">
        <v>44</v>
      </c>
      <c r="B7" s="41"/>
      <c r="C7" s="41"/>
      <c r="D7" s="41"/>
      <c r="E7" s="41"/>
    </row>
    <row r="8" spans="1:8" ht="20" x14ac:dyDescent="0.35">
      <c r="A8" s="42" t="s">
        <v>146</v>
      </c>
      <c r="B8" s="42"/>
      <c r="C8" s="42"/>
      <c r="D8" s="42"/>
      <c r="E8" s="42"/>
      <c r="F8" s="10"/>
      <c r="G8" s="10"/>
    </row>
    <row r="9" spans="1:8" ht="15" thickBot="1" x14ac:dyDescent="0.4">
      <c r="A9" s="43" t="s">
        <v>145</v>
      </c>
      <c r="B9" s="43"/>
      <c r="C9" s="43"/>
      <c r="D9" s="43"/>
      <c r="E9" s="43"/>
      <c r="F9" s="8">
        <v>0</v>
      </c>
    </row>
    <row r="10" spans="1:8" ht="42.5" thickBot="1" x14ac:dyDescent="0.4">
      <c r="A10" s="18" t="s">
        <v>33</v>
      </c>
      <c r="B10" s="18" t="s">
        <v>34</v>
      </c>
      <c r="C10" s="18" t="s">
        <v>35</v>
      </c>
      <c r="D10" s="18" t="s">
        <v>36</v>
      </c>
      <c r="E10" s="18" t="s">
        <v>37</v>
      </c>
      <c r="F10" s="18" t="s">
        <v>46</v>
      </c>
    </row>
    <row r="11" spans="1:8" ht="30" customHeight="1" thickBot="1" x14ac:dyDescent="0.4">
      <c r="A11" s="35" t="s">
        <v>92</v>
      </c>
      <c r="B11" s="12" t="s">
        <v>1</v>
      </c>
      <c r="C11" s="12" t="s">
        <v>47</v>
      </c>
      <c r="D11" s="12" t="s">
        <v>68</v>
      </c>
      <c r="E11" s="15">
        <v>91425</v>
      </c>
      <c r="F11" s="2">
        <f>E11*(1-$F$9)</f>
        <v>91425</v>
      </c>
    </row>
    <row r="12" spans="1:8" ht="30" customHeight="1" thickBot="1" x14ac:dyDescent="0.4">
      <c r="A12" s="37"/>
      <c r="B12" s="12" t="s">
        <v>6</v>
      </c>
      <c r="C12" s="12" t="s">
        <v>47</v>
      </c>
      <c r="D12" s="12" t="s">
        <v>69</v>
      </c>
      <c r="E12" s="15">
        <v>97634.999999999985</v>
      </c>
      <c r="F12" s="2">
        <f>E12*(1-$F$9)</f>
        <v>97634.999999999985</v>
      </c>
    </row>
    <row r="13" spans="1:8" ht="15" thickBot="1" x14ac:dyDescent="0.4">
      <c r="E13" s="16"/>
    </row>
    <row r="14" spans="1:8" ht="42.5" thickBot="1" x14ac:dyDescent="0.4">
      <c r="A14" s="18" t="s">
        <v>33</v>
      </c>
      <c r="B14" s="18" t="s">
        <v>34</v>
      </c>
      <c r="C14" s="18" t="s">
        <v>35</v>
      </c>
      <c r="D14" s="18" t="s">
        <v>36</v>
      </c>
      <c r="E14" s="18" t="s">
        <v>37</v>
      </c>
      <c r="F14" s="18" t="s">
        <v>46</v>
      </c>
    </row>
    <row r="15" spans="1:8" ht="30" customHeight="1" thickBot="1" x14ac:dyDescent="0.4">
      <c r="A15" s="35" t="s">
        <v>92</v>
      </c>
      <c r="B15" s="3" t="s">
        <v>1</v>
      </c>
      <c r="C15" s="12" t="s">
        <v>48</v>
      </c>
      <c r="D15" s="12" t="s">
        <v>70</v>
      </c>
      <c r="E15" s="15">
        <v>103154.99999999999</v>
      </c>
      <c r="F15" s="2">
        <f>E15*(1-$F$9)</f>
        <v>103154.99999999999</v>
      </c>
    </row>
    <row r="16" spans="1:8" ht="30" customHeight="1" thickBot="1" x14ac:dyDescent="0.4">
      <c r="A16" s="37"/>
      <c r="B16" s="3" t="s">
        <v>6</v>
      </c>
      <c r="C16" s="12" t="s">
        <v>48</v>
      </c>
      <c r="D16" s="12" t="s">
        <v>71</v>
      </c>
      <c r="E16" s="15">
        <v>109019.99999999999</v>
      </c>
      <c r="F16" s="2">
        <f>E16*(1-$F$9)</f>
        <v>109019.99999999999</v>
      </c>
    </row>
    <row r="17" spans="1:6" ht="15" thickBot="1" x14ac:dyDescent="0.4">
      <c r="E17" s="16"/>
    </row>
    <row r="18" spans="1:6" ht="42.5" thickBot="1" x14ac:dyDescent="0.4">
      <c r="A18" s="18" t="s">
        <v>33</v>
      </c>
      <c r="B18" s="18" t="s">
        <v>34</v>
      </c>
      <c r="C18" s="18" t="s">
        <v>35</v>
      </c>
      <c r="D18" s="18" t="s">
        <v>36</v>
      </c>
      <c r="E18" s="18" t="s">
        <v>37</v>
      </c>
      <c r="F18" s="18" t="s">
        <v>46</v>
      </c>
    </row>
    <row r="19" spans="1:6" ht="30" customHeight="1" thickBot="1" x14ac:dyDescent="0.4">
      <c r="A19" s="35" t="s">
        <v>92</v>
      </c>
      <c r="B19" s="12" t="s">
        <v>1</v>
      </c>
      <c r="C19" s="12" t="s">
        <v>58</v>
      </c>
      <c r="D19" s="12" t="s">
        <v>72</v>
      </c>
      <c r="E19" s="15">
        <v>89355</v>
      </c>
      <c r="F19" s="2">
        <f>E19*(1-$F$9)</f>
        <v>89355</v>
      </c>
    </row>
    <row r="20" spans="1:6" ht="30" customHeight="1" thickBot="1" x14ac:dyDescent="0.4">
      <c r="A20" s="37"/>
      <c r="B20" s="12" t="s">
        <v>6</v>
      </c>
      <c r="C20" s="12" t="s">
        <v>58</v>
      </c>
      <c r="D20" s="12" t="s">
        <v>73</v>
      </c>
      <c r="E20" s="15">
        <v>95219.999999999985</v>
      </c>
      <c r="F20" s="2">
        <f>E20*(1-$F$9)</f>
        <v>95219.999999999985</v>
      </c>
    </row>
    <row r="21" spans="1:6" ht="15" thickBot="1" x14ac:dyDescent="0.4">
      <c r="E21" s="16"/>
    </row>
    <row r="22" spans="1:6" ht="42.5" thickBot="1" x14ac:dyDescent="0.4">
      <c r="A22" s="18" t="s">
        <v>33</v>
      </c>
      <c r="B22" s="18" t="s">
        <v>34</v>
      </c>
      <c r="C22" s="18" t="s">
        <v>35</v>
      </c>
      <c r="D22" s="18" t="s">
        <v>36</v>
      </c>
      <c r="E22" s="18" t="s">
        <v>37</v>
      </c>
      <c r="F22" s="18" t="s">
        <v>46</v>
      </c>
    </row>
    <row r="23" spans="1:6" ht="30" customHeight="1" thickBot="1" x14ac:dyDescent="0.4">
      <c r="A23" s="35" t="s">
        <v>92</v>
      </c>
      <c r="B23" s="3" t="s">
        <v>1</v>
      </c>
      <c r="C23" s="12" t="s">
        <v>59</v>
      </c>
      <c r="D23" s="12" t="s">
        <v>74</v>
      </c>
      <c r="E23" s="15">
        <v>100739.99999999999</v>
      </c>
      <c r="F23" s="2">
        <f>E23*(1-$F$9)</f>
        <v>100739.99999999999</v>
      </c>
    </row>
    <row r="24" spans="1:6" ht="30" customHeight="1" thickBot="1" x14ac:dyDescent="0.4">
      <c r="A24" s="37"/>
      <c r="B24" s="3" t="s">
        <v>6</v>
      </c>
      <c r="C24" s="12" t="s">
        <v>59</v>
      </c>
      <c r="D24" s="12" t="s">
        <v>75</v>
      </c>
      <c r="E24" s="15">
        <v>106604.99999999999</v>
      </c>
      <c r="F24" s="2">
        <f>E24*(1-$F$9)</f>
        <v>106604.99999999999</v>
      </c>
    </row>
  </sheetData>
  <mergeCells count="13">
    <mergeCell ref="A6:E6"/>
    <mergeCell ref="A1:E1"/>
    <mergeCell ref="A2:E2"/>
    <mergeCell ref="A3:E3"/>
    <mergeCell ref="A4:E4"/>
    <mergeCell ref="A5:E5"/>
    <mergeCell ref="A23:A24"/>
    <mergeCell ref="A7:E7"/>
    <mergeCell ref="A8:E8"/>
    <mergeCell ref="A9:E9"/>
    <mergeCell ref="A11:A12"/>
    <mergeCell ref="A15:A16"/>
    <mergeCell ref="A19:A20"/>
  </mergeCells>
  <hyperlinks>
    <hyperlink ref="H1" location="'Прайс Аркто'!R1C1" display="Главная" xr:uid="{6CE02FC0-0CFB-4921-89FC-DFAD3E92438B}"/>
  </hyperlinks>
  <pageMargins left="0.7" right="0.7" top="0.75" bottom="0.75" header="0.3" footer="0.3"/>
  <pageSetup paperSize="9" scale="61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CFBAC-3E69-4DEF-9BF1-CD51F8354378}">
  <dimension ref="A1:I24"/>
  <sheetViews>
    <sheetView view="pageBreakPreview" zoomScale="70" zoomScaleNormal="70" zoomScaleSheetLayoutView="70" workbookViewId="0">
      <selection activeCell="L25" sqref="L25"/>
    </sheetView>
  </sheetViews>
  <sheetFormatPr defaultRowHeight="14.5" x14ac:dyDescent="0.35"/>
  <cols>
    <col min="1" max="1" width="12" customWidth="1"/>
    <col min="3" max="3" width="24.6328125" bestFit="1" customWidth="1"/>
    <col min="4" max="4" width="15.453125" customWidth="1"/>
    <col min="5" max="5" width="17.81640625" bestFit="1" customWidth="1"/>
    <col min="6" max="6" width="10.6328125" bestFit="1" customWidth="1"/>
    <col min="7" max="7" width="10.6328125" customWidth="1"/>
    <col min="10" max="10" width="4.6328125" customWidth="1"/>
  </cols>
  <sheetData>
    <row r="1" spans="1:9" ht="23" x14ac:dyDescent="0.35">
      <c r="A1" s="38" t="s">
        <v>40</v>
      </c>
      <c r="B1" s="38"/>
      <c r="C1" s="38"/>
      <c r="D1" s="38"/>
      <c r="E1" s="38"/>
      <c r="H1" s="26" t="s">
        <v>110</v>
      </c>
    </row>
    <row r="2" spans="1:9" x14ac:dyDescent="0.35">
      <c r="A2" s="39" t="s">
        <v>45</v>
      </c>
      <c r="B2" s="39"/>
      <c r="C2" s="39"/>
      <c r="D2" s="39"/>
      <c r="E2" s="39"/>
    </row>
    <row r="3" spans="1:9" x14ac:dyDescent="0.35">
      <c r="A3" s="39" t="s">
        <v>41</v>
      </c>
      <c r="B3" s="39"/>
      <c r="C3" s="39"/>
      <c r="D3" s="39"/>
      <c r="E3" s="39"/>
    </row>
    <row r="4" spans="1:9" x14ac:dyDescent="0.35">
      <c r="A4" s="39" t="s">
        <v>42</v>
      </c>
      <c r="B4" s="39"/>
      <c r="C4" s="39"/>
      <c r="D4" s="39"/>
      <c r="E4" s="39"/>
    </row>
    <row r="5" spans="1:9" x14ac:dyDescent="0.35">
      <c r="A5" s="39" t="s">
        <v>43</v>
      </c>
      <c r="B5" s="39"/>
      <c r="C5" s="39"/>
      <c r="D5" s="39"/>
      <c r="E5" s="39"/>
    </row>
    <row r="6" spans="1:9" x14ac:dyDescent="0.35">
      <c r="A6" s="40"/>
      <c r="B6" s="40"/>
      <c r="C6" s="40"/>
      <c r="D6" s="40"/>
      <c r="E6" s="40"/>
    </row>
    <row r="7" spans="1:9" ht="20" x14ac:dyDescent="0.35">
      <c r="A7" s="41" t="s">
        <v>44</v>
      </c>
      <c r="B7" s="41"/>
      <c r="C7" s="41"/>
      <c r="D7" s="41"/>
      <c r="E7" s="41"/>
    </row>
    <row r="8" spans="1:9" ht="20" x14ac:dyDescent="0.35">
      <c r="A8" s="42" t="s">
        <v>146</v>
      </c>
      <c r="B8" s="42"/>
      <c r="C8" s="42"/>
      <c r="D8" s="42"/>
      <c r="E8" s="42"/>
      <c r="F8" s="10"/>
      <c r="G8" s="10"/>
    </row>
    <row r="9" spans="1:9" ht="15" thickBot="1" x14ac:dyDescent="0.4">
      <c r="A9" s="43" t="s">
        <v>145</v>
      </c>
      <c r="B9" s="43"/>
      <c r="C9" s="43"/>
      <c r="D9" s="43"/>
      <c r="E9" s="43"/>
      <c r="F9" s="8">
        <v>0</v>
      </c>
    </row>
    <row r="10" spans="1:9" ht="42.5" thickBot="1" x14ac:dyDescent="0.4">
      <c r="A10" s="18" t="s">
        <v>33</v>
      </c>
      <c r="B10" s="18" t="s">
        <v>34</v>
      </c>
      <c r="C10" s="18" t="s">
        <v>35</v>
      </c>
      <c r="D10" s="18" t="s">
        <v>36</v>
      </c>
      <c r="E10" s="18" t="s">
        <v>37</v>
      </c>
      <c r="F10" s="18" t="s">
        <v>46</v>
      </c>
      <c r="I10" s="10"/>
    </row>
    <row r="11" spans="1:9" ht="30" customHeight="1" thickBot="1" x14ac:dyDescent="0.4">
      <c r="A11" s="35" t="s">
        <v>97</v>
      </c>
      <c r="B11" s="35" t="s">
        <v>96</v>
      </c>
      <c r="C11" s="21" t="s">
        <v>4</v>
      </c>
      <c r="D11" s="21" t="s">
        <v>94</v>
      </c>
      <c r="E11" s="15">
        <v>44250</v>
      </c>
      <c r="F11" s="2">
        <f>E11*(1-$F$9)</f>
        <v>44250</v>
      </c>
    </row>
    <row r="12" spans="1:9" ht="30" customHeight="1" thickBot="1" x14ac:dyDescent="0.4">
      <c r="A12" s="37"/>
      <c r="B12" s="37"/>
      <c r="C12" s="21" t="s">
        <v>2</v>
      </c>
      <c r="D12" s="21" t="s">
        <v>95</v>
      </c>
      <c r="E12" s="15">
        <v>59742</v>
      </c>
      <c r="F12" s="2">
        <f>E12*(1-$F$9)</f>
        <v>59742</v>
      </c>
    </row>
    <row r="13" spans="1:9" ht="15" thickBot="1" x14ac:dyDescent="0.4">
      <c r="E13" s="16"/>
    </row>
    <row r="14" spans="1:9" ht="42.5" thickBot="1" x14ac:dyDescent="0.4">
      <c r="A14" s="18" t="s">
        <v>33</v>
      </c>
      <c r="B14" s="18" t="s">
        <v>34</v>
      </c>
      <c r="C14" s="18" t="s">
        <v>35</v>
      </c>
      <c r="D14" s="18" t="s">
        <v>36</v>
      </c>
      <c r="E14" s="18" t="s">
        <v>37</v>
      </c>
      <c r="F14" s="18" t="s">
        <v>46</v>
      </c>
    </row>
    <row r="15" spans="1:9" ht="30" customHeight="1" thickBot="1" x14ac:dyDescent="0.4">
      <c r="A15" s="35" t="s">
        <v>100</v>
      </c>
      <c r="B15" s="35" t="s">
        <v>96</v>
      </c>
      <c r="C15" s="21" t="s">
        <v>4</v>
      </c>
      <c r="D15" s="21" t="s">
        <v>98</v>
      </c>
      <c r="E15" s="15">
        <v>44250</v>
      </c>
      <c r="F15" s="2">
        <f>E15*(1-$F$9)</f>
        <v>44250</v>
      </c>
    </row>
    <row r="16" spans="1:9" ht="30" customHeight="1" thickBot="1" x14ac:dyDescent="0.4">
      <c r="A16" s="37"/>
      <c r="B16" s="37"/>
      <c r="C16" s="21" t="s">
        <v>2</v>
      </c>
      <c r="D16" s="21" t="s">
        <v>99</v>
      </c>
      <c r="E16" s="15">
        <v>59742</v>
      </c>
      <c r="F16" s="2">
        <f>E16*(1-$F$9)</f>
        <v>59742</v>
      </c>
    </row>
    <row r="17" spans="1:9" ht="15" thickBot="1" x14ac:dyDescent="0.4">
      <c r="E17" s="16"/>
    </row>
    <row r="18" spans="1:9" ht="42.5" thickBot="1" x14ac:dyDescent="0.4">
      <c r="A18" s="18" t="s">
        <v>33</v>
      </c>
      <c r="B18" s="18" t="s">
        <v>34</v>
      </c>
      <c r="C18" s="18" t="s">
        <v>35</v>
      </c>
      <c r="D18" s="18" t="s">
        <v>36</v>
      </c>
      <c r="E18" s="18" t="s">
        <v>37</v>
      </c>
      <c r="F18" s="18" t="s">
        <v>46</v>
      </c>
    </row>
    <row r="19" spans="1:9" ht="30" customHeight="1" thickBot="1" x14ac:dyDescent="0.4">
      <c r="A19" s="35" t="s">
        <v>103</v>
      </c>
      <c r="B19" s="35" t="s">
        <v>96</v>
      </c>
      <c r="C19" s="21" t="s">
        <v>4</v>
      </c>
      <c r="D19" s="21" t="s">
        <v>101</v>
      </c>
      <c r="E19" s="15">
        <v>44250</v>
      </c>
      <c r="F19" s="2">
        <f>E19*(1-$F$9)</f>
        <v>44250</v>
      </c>
      <c r="I19" s="22"/>
    </row>
    <row r="20" spans="1:9" ht="30" customHeight="1" thickBot="1" x14ac:dyDescent="0.4">
      <c r="A20" s="37"/>
      <c r="B20" s="37"/>
      <c r="C20" s="21" t="s">
        <v>2</v>
      </c>
      <c r="D20" s="21" t="s">
        <v>102</v>
      </c>
      <c r="E20" s="15">
        <v>59742</v>
      </c>
      <c r="F20" s="2">
        <f>E20*(1-$F$9)</f>
        <v>59742</v>
      </c>
    </row>
    <row r="21" spans="1:9" ht="15" thickBot="1" x14ac:dyDescent="0.4">
      <c r="E21" s="16"/>
    </row>
    <row r="22" spans="1:9" ht="42.5" thickBot="1" x14ac:dyDescent="0.4">
      <c r="A22" s="18" t="s">
        <v>33</v>
      </c>
      <c r="B22" s="18" t="s">
        <v>34</v>
      </c>
      <c r="C22" s="18" t="s">
        <v>35</v>
      </c>
      <c r="D22" s="18" t="s">
        <v>36</v>
      </c>
      <c r="E22" s="18" t="s">
        <v>37</v>
      </c>
      <c r="F22" s="18" t="s">
        <v>46</v>
      </c>
    </row>
    <row r="23" spans="1:9" ht="30" customHeight="1" thickBot="1" x14ac:dyDescent="0.4">
      <c r="A23" s="35" t="s">
        <v>104</v>
      </c>
      <c r="B23" s="35" t="s">
        <v>96</v>
      </c>
      <c r="C23" s="21" t="s">
        <v>4</v>
      </c>
      <c r="D23" s="21" t="s">
        <v>105</v>
      </c>
      <c r="E23" s="15">
        <v>61350</v>
      </c>
      <c r="F23" s="2">
        <f>E23*(1-$F$9)</f>
        <v>61350</v>
      </c>
      <c r="I23" s="22"/>
    </row>
    <row r="24" spans="1:9" ht="30" customHeight="1" thickBot="1" x14ac:dyDescent="0.4">
      <c r="A24" s="37"/>
      <c r="B24" s="37"/>
      <c r="C24" s="21" t="s">
        <v>2</v>
      </c>
      <c r="D24" s="21" t="s">
        <v>106</v>
      </c>
      <c r="E24" s="15">
        <v>82824</v>
      </c>
      <c r="F24" s="2">
        <f>E24*(1-$F$9)</f>
        <v>82824</v>
      </c>
    </row>
  </sheetData>
  <mergeCells count="17">
    <mergeCell ref="A23:A24"/>
    <mergeCell ref="B11:B12"/>
    <mergeCell ref="B15:B16"/>
    <mergeCell ref="B19:B20"/>
    <mergeCell ref="B23:B24"/>
    <mergeCell ref="A19:A20"/>
    <mergeCell ref="A7:E7"/>
    <mergeCell ref="A8:E8"/>
    <mergeCell ref="A9:E9"/>
    <mergeCell ref="A11:A12"/>
    <mergeCell ref="A15:A16"/>
    <mergeCell ref="A6:E6"/>
    <mergeCell ref="A1:E1"/>
    <mergeCell ref="A2:E2"/>
    <mergeCell ref="A3:E3"/>
    <mergeCell ref="A4:E4"/>
    <mergeCell ref="A5:E5"/>
  </mergeCells>
  <hyperlinks>
    <hyperlink ref="H1" location="'Прайс Аркто'!R1C1" display="Главная" xr:uid="{CBC15C9D-BFD9-4B9B-8D92-7851B603021E}"/>
  </hyperlinks>
  <pageMargins left="0.7" right="0.7" top="0.75" bottom="0.75" header="0.3" footer="0.3"/>
  <pageSetup paperSize="9" scale="6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0625B-1EB4-4CCC-8544-8C9897EC8EFB}">
  <dimension ref="A1:I44"/>
  <sheetViews>
    <sheetView view="pageBreakPreview" zoomScale="70" zoomScaleNormal="70" zoomScaleSheetLayoutView="70" workbookViewId="0">
      <selection activeCell="I1" sqref="I1"/>
    </sheetView>
  </sheetViews>
  <sheetFormatPr defaultRowHeight="14.5" x14ac:dyDescent="0.35"/>
  <cols>
    <col min="1" max="1" width="12" customWidth="1"/>
    <col min="3" max="3" width="31.26953125" customWidth="1"/>
    <col min="4" max="4" width="15.453125" customWidth="1"/>
    <col min="5" max="5" width="17.81640625" bestFit="1" customWidth="1"/>
    <col min="6" max="6" width="11.453125" bestFit="1" customWidth="1"/>
  </cols>
  <sheetData>
    <row r="1" spans="1:9" ht="23" x14ac:dyDescent="0.35">
      <c r="A1" s="38" t="s">
        <v>40</v>
      </c>
      <c r="B1" s="38"/>
      <c r="C1" s="38"/>
      <c r="D1" s="38"/>
      <c r="E1" s="38"/>
      <c r="I1" s="26" t="s">
        <v>110</v>
      </c>
    </row>
    <row r="2" spans="1:9" x14ac:dyDescent="0.35">
      <c r="A2" s="39" t="s">
        <v>45</v>
      </c>
      <c r="B2" s="39"/>
      <c r="C2" s="39"/>
      <c r="D2" s="39"/>
      <c r="E2" s="39"/>
    </row>
    <row r="3" spans="1:9" x14ac:dyDescent="0.35">
      <c r="A3" s="39" t="s">
        <v>41</v>
      </c>
      <c r="B3" s="39"/>
      <c r="C3" s="39"/>
      <c r="D3" s="39"/>
      <c r="E3" s="39"/>
    </row>
    <row r="4" spans="1:9" x14ac:dyDescent="0.35">
      <c r="A4" s="39" t="s">
        <v>42</v>
      </c>
      <c r="B4" s="39"/>
      <c r="C4" s="39"/>
      <c r="D4" s="39"/>
      <c r="E4" s="39"/>
    </row>
    <row r="5" spans="1:9" x14ac:dyDescent="0.35">
      <c r="A5" s="39" t="s">
        <v>43</v>
      </c>
      <c r="B5" s="39"/>
      <c r="C5" s="39"/>
      <c r="D5" s="39"/>
      <c r="E5" s="39"/>
    </row>
    <row r="6" spans="1:9" x14ac:dyDescent="0.35">
      <c r="A6" s="40"/>
      <c r="B6" s="40"/>
      <c r="C6" s="40"/>
      <c r="D6" s="40"/>
      <c r="E6" s="40"/>
    </row>
    <row r="7" spans="1:9" ht="20" x14ac:dyDescent="0.35">
      <c r="A7" s="41" t="s">
        <v>44</v>
      </c>
      <c r="B7" s="41"/>
      <c r="C7" s="41"/>
      <c r="D7" s="41"/>
      <c r="E7" s="41"/>
    </row>
    <row r="8" spans="1:9" ht="20" x14ac:dyDescent="0.35">
      <c r="A8" s="42" t="s">
        <v>147</v>
      </c>
      <c r="B8" s="42"/>
      <c r="C8" s="42"/>
      <c r="D8" s="42"/>
      <c r="E8" s="42"/>
    </row>
    <row r="9" spans="1:9" ht="15" thickBot="1" x14ac:dyDescent="0.4">
      <c r="A9" s="43" t="s">
        <v>145</v>
      </c>
      <c r="B9" s="43"/>
      <c r="C9" s="43"/>
      <c r="D9" s="43"/>
      <c r="E9" s="43"/>
      <c r="F9" s="8">
        <v>0</v>
      </c>
    </row>
    <row r="10" spans="1:9" ht="42.5" thickBot="1" x14ac:dyDescent="0.4">
      <c r="A10" s="18" t="s">
        <v>33</v>
      </c>
      <c r="B10" s="18" t="s">
        <v>34</v>
      </c>
      <c r="C10" s="18" t="s">
        <v>35</v>
      </c>
      <c r="D10" s="18" t="s">
        <v>36</v>
      </c>
      <c r="E10" s="18" t="s">
        <v>37</v>
      </c>
      <c r="F10" s="18" t="s">
        <v>46</v>
      </c>
    </row>
    <row r="11" spans="1:9" ht="15" thickBot="1" x14ac:dyDescent="0.4">
      <c r="A11" s="36" t="s">
        <v>0</v>
      </c>
      <c r="B11" s="4" t="s">
        <v>6</v>
      </c>
      <c r="C11" s="25" t="s">
        <v>4</v>
      </c>
      <c r="D11" s="25" t="s">
        <v>113</v>
      </c>
      <c r="E11" s="15" t="s">
        <v>148</v>
      </c>
      <c r="F11" s="2" t="e">
        <f>E11*(1-$F$9)</f>
        <v>#VALUE!</v>
      </c>
    </row>
    <row r="12" spans="1:9" ht="15" thickBot="1" x14ac:dyDescent="0.4">
      <c r="A12" s="36"/>
      <c r="B12" s="4" t="s">
        <v>12</v>
      </c>
      <c r="C12" s="25" t="s">
        <v>4</v>
      </c>
      <c r="D12" s="25" t="s">
        <v>114</v>
      </c>
      <c r="E12" s="15" t="s">
        <v>148</v>
      </c>
      <c r="F12" s="2" t="e">
        <f t="shared" ref="F12:F22" si="0">E12*(1-$F$9)</f>
        <v>#VALUE!</v>
      </c>
    </row>
    <row r="13" spans="1:9" ht="15" thickBot="1" x14ac:dyDescent="0.4">
      <c r="A13" s="36"/>
      <c r="B13" s="4" t="s">
        <v>6</v>
      </c>
      <c r="C13" s="25" t="s">
        <v>2</v>
      </c>
      <c r="D13" s="25" t="s">
        <v>119</v>
      </c>
      <c r="E13" s="15" t="s">
        <v>148</v>
      </c>
      <c r="F13" s="2" t="e">
        <f t="shared" si="0"/>
        <v>#VALUE!</v>
      </c>
    </row>
    <row r="14" spans="1:9" ht="15" thickBot="1" x14ac:dyDescent="0.4">
      <c r="A14" s="36"/>
      <c r="B14" s="4" t="s">
        <v>12</v>
      </c>
      <c r="C14" s="25" t="s">
        <v>2</v>
      </c>
      <c r="D14" s="25" t="s">
        <v>120</v>
      </c>
      <c r="E14" s="15" t="s">
        <v>148</v>
      </c>
      <c r="F14" s="2" t="e">
        <f t="shared" si="0"/>
        <v>#VALUE!</v>
      </c>
    </row>
    <row r="15" spans="1:9" ht="15" thickBot="1" x14ac:dyDescent="0.4">
      <c r="A15" s="35" t="s">
        <v>15</v>
      </c>
      <c r="B15" s="4" t="s">
        <v>6</v>
      </c>
      <c r="C15" s="25" t="s">
        <v>4</v>
      </c>
      <c r="D15" s="25" t="s">
        <v>115</v>
      </c>
      <c r="E15" s="15" t="s">
        <v>148</v>
      </c>
      <c r="F15" s="2" t="e">
        <f t="shared" si="0"/>
        <v>#VALUE!</v>
      </c>
    </row>
    <row r="16" spans="1:9" ht="15" thickBot="1" x14ac:dyDescent="0.4">
      <c r="A16" s="36"/>
      <c r="B16" s="4" t="s">
        <v>12</v>
      </c>
      <c r="C16" s="25" t="s">
        <v>4</v>
      </c>
      <c r="D16" s="25" t="s">
        <v>116</v>
      </c>
      <c r="E16" s="15" t="s">
        <v>148</v>
      </c>
      <c r="F16" s="2" t="e">
        <f t="shared" si="0"/>
        <v>#VALUE!</v>
      </c>
    </row>
    <row r="17" spans="1:6" ht="15" thickBot="1" x14ac:dyDescent="0.4">
      <c r="A17" s="36"/>
      <c r="B17" s="4" t="s">
        <v>6</v>
      </c>
      <c r="C17" s="25" t="s">
        <v>2</v>
      </c>
      <c r="D17" s="25" t="s">
        <v>121</v>
      </c>
      <c r="E17" s="15" t="s">
        <v>148</v>
      </c>
      <c r="F17" s="2" t="e">
        <f t="shared" si="0"/>
        <v>#VALUE!</v>
      </c>
    </row>
    <row r="18" spans="1:6" ht="15" thickBot="1" x14ac:dyDescent="0.4">
      <c r="A18" s="36"/>
      <c r="B18" s="4" t="s">
        <v>12</v>
      </c>
      <c r="C18" s="25" t="s">
        <v>2</v>
      </c>
      <c r="D18" s="25" t="s">
        <v>122</v>
      </c>
      <c r="E18" s="15" t="s">
        <v>148</v>
      </c>
      <c r="F18" s="2" t="e">
        <f t="shared" si="0"/>
        <v>#VALUE!</v>
      </c>
    </row>
    <row r="19" spans="1:6" ht="15" thickBot="1" x14ac:dyDescent="0.4">
      <c r="A19" s="35" t="s">
        <v>24</v>
      </c>
      <c r="B19" s="4" t="s">
        <v>6</v>
      </c>
      <c r="C19" s="25" t="s">
        <v>4</v>
      </c>
      <c r="D19" s="25" t="s">
        <v>117</v>
      </c>
      <c r="E19" s="15" t="s">
        <v>148</v>
      </c>
      <c r="F19" s="2" t="e">
        <f t="shared" si="0"/>
        <v>#VALUE!</v>
      </c>
    </row>
    <row r="20" spans="1:6" ht="15" thickBot="1" x14ac:dyDescent="0.4">
      <c r="A20" s="36"/>
      <c r="B20" s="7" t="s">
        <v>12</v>
      </c>
      <c r="C20" s="25" t="s">
        <v>4</v>
      </c>
      <c r="D20" s="5" t="s">
        <v>118</v>
      </c>
      <c r="E20" s="15" t="s">
        <v>148</v>
      </c>
      <c r="F20" s="2" t="e">
        <f t="shared" si="0"/>
        <v>#VALUE!</v>
      </c>
    </row>
    <row r="21" spans="1:6" ht="15" thickBot="1" x14ac:dyDescent="0.4">
      <c r="A21" s="36"/>
      <c r="B21" s="4" t="s">
        <v>6</v>
      </c>
      <c r="C21" s="25" t="s">
        <v>2</v>
      </c>
      <c r="D21" s="25" t="s">
        <v>123</v>
      </c>
      <c r="E21" s="15" t="s">
        <v>148</v>
      </c>
      <c r="F21" s="2" t="e">
        <f t="shared" si="0"/>
        <v>#VALUE!</v>
      </c>
    </row>
    <row r="22" spans="1:6" ht="15" thickBot="1" x14ac:dyDescent="0.4">
      <c r="A22" s="37"/>
      <c r="B22" s="7" t="s">
        <v>12</v>
      </c>
      <c r="C22" s="25" t="s">
        <v>2</v>
      </c>
      <c r="D22" s="25" t="s">
        <v>124</v>
      </c>
      <c r="E22" s="15" t="s">
        <v>148</v>
      </c>
      <c r="F22" s="2" t="e">
        <f t="shared" si="0"/>
        <v>#VALUE!</v>
      </c>
    </row>
    <row r="23" spans="1:6" ht="15" thickBot="1" x14ac:dyDescent="0.4">
      <c r="E23" s="16"/>
    </row>
    <row r="24" spans="1:6" ht="42.5" thickBot="1" x14ac:dyDescent="0.4">
      <c r="A24" s="18" t="s">
        <v>33</v>
      </c>
      <c r="B24" s="18" t="s">
        <v>34</v>
      </c>
      <c r="C24" s="18" t="s">
        <v>35</v>
      </c>
      <c r="D24" s="18" t="s">
        <v>36</v>
      </c>
      <c r="E24" s="17" t="s">
        <v>37</v>
      </c>
      <c r="F24" s="18" t="s">
        <v>46</v>
      </c>
    </row>
    <row r="25" spans="1:6" ht="15" customHeight="1" thickBot="1" x14ac:dyDescent="0.4">
      <c r="A25" s="35" t="s">
        <v>53</v>
      </c>
      <c r="B25" s="24" t="s">
        <v>6</v>
      </c>
      <c r="C25" s="25" t="s">
        <v>47</v>
      </c>
      <c r="D25" s="30" t="s">
        <v>129</v>
      </c>
      <c r="E25" s="15" t="s">
        <v>148</v>
      </c>
      <c r="F25" s="31" t="e">
        <f t="shared" ref="F25:F44" si="1">E25*(1-$F$9)</f>
        <v>#VALUE!</v>
      </c>
    </row>
    <row r="26" spans="1:6" ht="15" thickBot="1" x14ac:dyDescent="0.4">
      <c r="A26" s="36"/>
      <c r="B26" s="4" t="s">
        <v>12</v>
      </c>
      <c r="C26" s="25" t="s">
        <v>47</v>
      </c>
      <c r="D26" s="25" t="s">
        <v>130</v>
      </c>
      <c r="E26" s="15" t="s">
        <v>148</v>
      </c>
      <c r="F26" s="2" t="e">
        <f t="shared" si="1"/>
        <v>#VALUE!</v>
      </c>
    </row>
    <row r="27" spans="1:6" ht="15" thickBot="1" x14ac:dyDescent="0.4">
      <c r="A27" s="36"/>
      <c r="B27" s="4" t="s">
        <v>6</v>
      </c>
      <c r="C27" s="25" t="s">
        <v>48</v>
      </c>
      <c r="D27" s="25" t="s">
        <v>131</v>
      </c>
      <c r="E27" s="15" t="s">
        <v>148</v>
      </c>
      <c r="F27" s="2" t="e">
        <f t="shared" si="1"/>
        <v>#VALUE!</v>
      </c>
    </row>
    <row r="28" spans="1:6" ht="15" thickBot="1" x14ac:dyDescent="0.4">
      <c r="A28" s="36"/>
      <c r="B28" s="32" t="s">
        <v>12</v>
      </c>
      <c r="C28" s="25" t="s">
        <v>48</v>
      </c>
      <c r="D28" s="25" t="s">
        <v>132</v>
      </c>
      <c r="E28" s="15" t="s">
        <v>148</v>
      </c>
      <c r="F28" s="2" t="e">
        <f t="shared" si="1"/>
        <v>#VALUE!</v>
      </c>
    </row>
    <row r="29" spans="1:6" ht="15" thickBot="1" x14ac:dyDescent="0.4">
      <c r="A29" s="35" t="s">
        <v>53</v>
      </c>
      <c r="B29" s="24" t="s">
        <v>6</v>
      </c>
      <c r="C29" s="25" t="s">
        <v>58</v>
      </c>
      <c r="D29" s="30" t="s">
        <v>125</v>
      </c>
      <c r="E29" s="15" t="s">
        <v>148</v>
      </c>
      <c r="F29" s="2" t="e">
        <f t="shared" si="1"/>
        <v>#VALUE!</v>
      </c>
    </row>
    <row r="30" spans="1:6" ht="15" thickBot="1" x14ac:dyDescent="0.4">
      <c r="A30" s="36"/>
      <c r="B30" s="4" t="s">
        <v>12</v>
      </c>
      <c r="C30" s="25" t="s">
        <v>58</v>
      </c>
      <c r="D30" s="25" t="s">
        <v>126</v>
      </c>
      <c r="E30" s="15" t="s">
        <v>148</v>
      </c>
      <c r="F30" s="2" t="e">
        <f t="shared" si="1"/>
        <v>#VALUE!</v>
      </c>
    </row>
    <row r="31" spans="1:6" ht="15" thickBot="1" x14ac:dyDescent="0.4">
      <c r="A31" s="36"/>
      <c r="B31" s="4" t="s">
        <v>6</v>
      </c>
      <c r="C31" s="25" t="s">
        <v>59</v>
      </c>
      <c r="D31" s="25" t="s">
        <v>127</v>
      </c>
      <c r="E31" s="15" t="s">
        <v>148</v>
      </c>
      <c r="F31" s="2" t="e">
        <f t="shared" si="1"/>
        <v>#VALUE!</v>
      </c>
    </row>
    <row r="32" spans="1:6" ht="15" thickBot="1" x14ac:dyDescent="0.4">
      <c r="A32" s="37"/>
      <c r="B32" s="32" t="s">
        <v>12</v>
      </c>
      <c r="C32" s="25" t="s">
        <v>59</v>
      </c>
      <c r="D32" s="25" t="s">
        <v>128</v>
      </c>
      <c r="E32" s="15" t="s">
        <v>148</v>
      </c>
      <c r="F32" s="2" t="e">
        <f t="shared" si="1"/>
        <v>#VALUE!</v>
      </c>
    </row>
    <row r="33" spans="1:6" ht="15" thickBot="1" x14ac:dyDescent="0.4">
      <c r="A33" s="35" t="s">
        <v>15</v>
      </c>
      <c r="B33" s="24" t="s">
        <v>6</v>
      </c>
      <c r="C33" s="30" t="s">
        <v>47</v>
      </c>
      <c r="D33" s="30" t="s">
        <v>133</v>
      </c>
      <c r="E33" s="15" t="s">
        <v>148</v>
      </c>
      <c r="F33" s="31" t="e">
        <f t="shared" si="1"/>
        <v>#VALUE!</v>
      </c>
    </row>
    <row r="34" spans="1:6" ht="15" thickBot="1" x14ac:dyDescent="0.4">
      <c r="A34" s="36"/>
      <c r="B34" s="4" t="s">
        <v>12</v>
      </c>
      <c r="C34" s="25" t="s">
        <v>47</v>
      </c>
      <c r="D34" s="25" t="s">
        <v>134</v>
      </c>
      <c r="E34" s="15" t="s">
        <v>148</v>
      </c>
      <c r="F34" s="2" t="e">
        <f t="shared" si="1"/>
        <v>#VALUE!</v>
      </c>
    </row>
    <row r="35" spans="1:6" ht="15" thickBot="1" x14ac:dyDescent="0.4">
      <c r="A35" s="36"/>
      <c r="B35" s="4" t="s">
        <v>6</v>
      </c>
      <c r="C35" s="25" t="s">
        <v>48</v>
      </c>
      <c r="D35" s="25" t="s">
        <v>135</v>
      </c>
      <c r="E35" s="15" t="s">
        <v>148</v>
      </c>
      <c r="F35" s="2" t="e">
        <f t="shared" si="1"/>
        <v>#VALUE!</v>
      </c>
    </row>
    <row r="36" spans="1:6" ht="15" thickBot="1" x14ac:dyDescent="0.4">
      <c r="A36" s="37"/>
      <c r="B36" s="32" t="s">
        <v>12</v>
      </c>
      <c r="C36" s="25" t="s">
        <v>48</v>
      </c>
      <c r="D36" s="25" t="s">
        <v>136</v>
      </c>
      <c r="E36" s="15" t="s">
        <v>148</v>
      </c>
      <c r="F36" s="2" t="e">
        <f t="shared" si="1"/>
        <v>#VALUE!</v>
      </c>
    </row>
    <row r="37" spans="1:6" ht="15" thickBot="1" x14ac:dyDescent="0.4">
      <c r="A37" s="36" t="s">
        <v>15</v>
      </c>
      <c r="B37" s="23" t="s">
        <v>6</v>
      </c>
      <c r="C37" s="25" t="s">
        <v>58</v>
      </c>
      <c r="D37" s="25" t="s">
        <v>137</v>
      </c>
      <c r="E37" s="15" t="s">
        <v>148</v>
      </c>
      <c r="F37" s="2" t="e">
        <f t="shared" si="1"/>
        <v>#VALUE!</v>
      </c>
    </row>
    <row r="38" spans="1:6" ht="15" thickBot="1" x14ac:dyDescent="0.4">
      <c r="A38" s="36"/>
      <c r="B38" s="4" t="s">
        <v>12</v>
      </c>
      <c r="C38" s="25" t="s">
        <v>58</v>
      </c>
      <c r="D38" s="25" t="s">
        <v>138</v>
      </c>
      <c r="E38" s="15" t="s">
        <v>148</v>
      </c>
      <c r="F38" s="2" t="e">
        <f t="shared" si="1"/>
        <v>#VALUE!</v>
      </c>
    </row>
    <row r="39" spans="1:6" ht="15" thickBot="1" x14ac:dyDescent="0.4">
      <c r="A39" s="36"/>
      <c r="B39" s="4" t="s">
        <v>6</v>
      </c>
      <c r="C39" s="25" t="s">
        <v>59</v>
      </c>
      <c r="D39" s="25" t="s">
        <v>139</v>
      </c>
      <c r="E39" s="15" t="s">
        <v>148</v>
      </c>
      <c r="F39" s="2" t="e">
        <f t="shared" si="1"/>
        <v>#VALUE!</v>
      </c>
    </row>
    <row r="40" spans="1:6" ht="15" thickBot="1" x14ac:dyDescent="0.4">
      <c r="A40" s="36"/>
      <c r="B40" s="32" t="s">
        <v>12</v>
      </c>
      <c r="C40" s="25" t="s">
        <v>59</v>
      </c>
      <c r="D40" s="25" t="s">
        <v>140</v>
      </c>
      <c r="E40" s="15" t="s">
        <v>148</v>
      </c>
      <c r="F40" s="2" t="e">
        <f t="shared" si="1"/>
        <v>#VALUE!</v>
      </c>
    </row>
    <row r="41" spans="1:6" ht="15" thickBot="1" x14ac:dyDescent="0.4">
      <c r="A41" s="35" t="s">
        <v>24</v>
      </c>
      <c r="B41" s="4" t="s">
        <v>6</v>
      </c>
      <c r="C41" s="25" t="s">
        <v>47</v>
      </c>
      <c r="D41" s="25" t="s">
        <v>141</v>
      </c>
      <c r="E41" s="15" t="s">
        <v>148</v>
      </c>
      <c r="F41" s="2" t="e">
        <f t="shared" si="1"/>
        <v>#VALUE!</v>
      </c>
    </row>
    <row r="42" spans="1:6" ht="15" thickBot="1" x14ac:dyDescent="0.4">
      <c r="A42" s="36"/>
      <c r="B42" s="4" t="s">
        <v>6</v>
      </c>
      <c r="C42" s="25" t="s">
        <v>48</v>
      </c>
      <c r="D42" s="25" t="s">
        <v>142</v>
      </c>
      <c r="E42" s="15" t="s">
        <v>148</v>
      </c>
      <c r="F42" s="2" t="e">
        <f t="shared" si="1"/>
        <v>#VALUE!</v>
      </c>
    </row>
    <row r="43" spans="1:6" ht="15" thickBot="1" x14ac:dyDescent="0.4">
      <c r="A43" s="36"/>
      <c r="B43" s="7" t="s">
        <v>6</v>
      </c>
      <c r="C43" s="25" t="s">
        <v>58</v>
      </c>
      <c r="D43" s="25" t="s">
        <v>143</v>
      </c>
      <c r="E43" s="15" t="s">
        <v>148</v>
      </c>
      <c r="F43" s="2" t="e">
        <f t="shared" si="1"/>
        <v>#VALUE!</v>
      </c>
    </row>
    <row r="44" spans="1:6" ht="15" thickBot="1" x14ac:dyDescent="0.4">
      <c r="A44" s="37"/>
      <c r="B44" s="3" t="s">
        <v>6</v>
      </c>
      <c r="C44" s="25" t="s">
        <v>59</v>
      </c>
      <c r="D44" s="25" t="s">
        <v>144</v>
      </c>
      <c r="E44" s="15" t="s">
        <v>148</v>
      </c>
      <c r="F44" s="2" t="e">
        <f t="shared" si="1"/>
        <v>#VALUE!</v>
      </c>
    </row>
  </sheetData>
  <mergeCells count="17">
    <mergeCell ref="A25:A28"/>
    <mergeCell ref="A33:A36"/>
    <mergeCell ref="A41:A44"/>
    <mergeCell ref="A29:A32"/>
    <mergeCell ref="A37:A40"/>
    <mergeCell ref="A19:A22"/>
    <mergeCell ref="A1:E1"/>
    <mergeCell ref="A2:E2"/>
    <mergeCell ref="A3:E3"/>
    <mergeCell ref="A4:E4"/>
    <mergeCell ref="A5:E5"/>
    <mergeCell ref="A6:E6"/>
    <mergeCell ref="A7:E7"/>
    <mergeCell ref="A8:E8"/>
    <mergeCell ref="A9:E9"/>
    <mergeCell ref="A11:A14"/>
    <mergeCell ref="A15:A18"/>
  </mergeCells>
  <hyperlinks>
    <hyperlink ref="I1" location="'Прайс Аркто'!R1C1" display="Главная" xr:uid="{F7C23C31-D328-483D-9012-A8D5D19BB71C}"/>
  </hyperlinks>
  <pageMargins left="0.7" right="0.7" top="0.75" bottom="0.75" header="0.3" footer="0.3"/>
  <pageSetup paperSize="9" scale="5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7</vt:i4>
      </vt:variant>
    </vt:vector>
  </HeadingPairs>
  <TitlesOfParts>
    <vt:vector size="14" baseType="lpstr">
      <vt:lpstr>прайс Аркто</vt:lpstr>
      <vt:lpstr>с глухой дверью</vt:lpstr>
      <vt:lpstr>со стеклянной дверью +1...+10</vt:lpstr>
      <vt:lpstr>со стеклянной дверью -5...+5</vt:lpstr>
      <vt:lpstr>со стеклянной дверью -21</vt:lpstr>
      <vt:lpstr>шкафы малого обьема</vt:lpstr>
      <vt:lpstr>шкафы с кассетой</vt:lpstr>
      <vt:lpstr>'прайс Аркто'!Область_печати</vt:lpstr>
      <vt:lpstr>'с глухой дверью'!Область_печати</vt:lpstr>
      <vt:lpstr>'со стеклянной дверью +1...+10'!Область_печати</vt:lpstr>
      <vt:lpstr>'со стеклянной дверью -21'!Область_печати</vt:lpstr>
      <vt:lpstr>'со стеклянной дверью -5...+5'!Область_печати</vt:lpstr>
      <vt:lpstr>'шкафы малого обьема'!Область_печати</vt:lpstr>
      <vt:lpstr>'шкафы с кассетой'!Область_печати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</dc:creator>
  <cp:lastModifiedBy>nik@arkto.ru</cp:lastModifiedBy>
  <cp:lastPrinted>2021-01-21T07:23:09Z</cp:lastPrinted>
  <dcterms:created xsi:type="dcterms:W3CDTF">2020-10-11T08:50:16Z</dcterms:created>
  <dcterms:modified xsi:type="dcterms:W3CDTF">2021-06-10T11:36:28Z</dcterms:modified>
</cp:coreProperties>
</file>